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imeone\Desktop\Forms\"/>
    </mc:Choice>
  </mc:AlternateContent>
  <xr:revisionPtr revIDLastSave="0" documentId="13_ncr:1_{F08EA45D-1B7E-4D01-BD03-20B7AE2A590E}" xr6:coauthVersionLast="47" xr6:coauthVersionMax="47" xr10:uidLastSave="{00000000-0000-0000-0000-000000000000}"/>
  <bookViews>
    <workbookView xWindow="28680" yWindow="1020" windowWidth="29040" windowHeight="15840" tabRatio="930" activeTab="2" xr2:uid="{20B36934-D49F-4EAC-89A8-77C6CAF5436A}"/>
  </bookViews>
  <sheets>
    <sheet name="Instructions" sheetId="26" r:id="rId1"/>
    <sheet name="Sheet1" sheetId="42" state="hidden" r:id="rId2"/>
    <sheet name="ReimbReq1" sheetId="14" r:id="rId3"/>
    <sheet name="ReimbReq2" sheetId="15" r:id="rId4"/>
    <sheet name="ReimbReq3" sheetId="16" r:id="rId5"/>
    <sheet name="ReimbReq4" sheetId="17" r:id="rId6"/>
    <sheet name="ReimbReq5" sheetId="18" r:id="rId7"/>
    <sheet name="ReimbReq6" sheetId="19" r:id="rId8"/>
    <sheet name="ReimbReq7" sheetId="20" r:id="rId9"/>
    <sheet name="ReimbReq8" sheetId="21" r:id="rId10"/>
    <sheet name="ReimbReq9" sheetId="22" r:id="rId11"/>
    <sheet name="ReimbReq10" sheetId="23" r:id="rId12"/>
    <sheet name="ReimbReq11" sheetId="24" r:id="rId13"/>
    <sheet name="ReimbReq12" sheetId="25" r:id="rId14"/>
    <sheet name="ReimbReq13" sheetId="27" r:id="rId15"/>
    <sheet name="ReimbReq14" sheetId="29" r:id="rId16"/>
    <sheet name="ReimbReq15" sheetId="31" r:id="rId17"/>
    <sheet name="ReimbReq16" sheetId="32" r:id="rId18"/>
    <sheet name="ReimbReq17" sheetId="33" r:id="rId19"/>
    <sheet name="ReimbReq18" sheetId="34" r:id="rId20"/>
    <sheet name="ReimbReq19" sheetId="35" r:id="rId21"/>
    <sheet name="ReimbReq20" sheetId="36" r:id="rId22"/>
    <sheet name="ReimbReq21" sheetId="37" r:id="rId23"/>
    <sheet name="ReimbReq22" sheetId="38" r:id="rId24"/>
    <sheet name="ReimbReq23" sheetId="39" r:id="rId25"/>
    <sheet name="ReimbReq24" sheetId="41" r:id="rId2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4" l="1"/>
  <c r="I29" i="14"/>
  <c r="G29" i="14"/>
  <c r="F29" i="37"/>
  <c r="F29" i="27"/>
  <c r="F29" i="19"/>
  <c r="F29" i="14"/>
  <c r="E29" i="14"/>
  <c r="F29" i="31"/>
  <c r="F29" i="17"/>
  <c r="G34" i="14"/>
  <c r="G34" i="15"/>
  <c r="F29" i="29"/>
  <c r="H22" i="14"/>
  <c r="D22" i="15"/>
  <c r="H22" i="15"/>
  <c r="F29" i="15"/>
  <c r="F29" i="16"/>
  <c r="F29" i="18"/>
  <c r="F29" i="20"/>
  <c r="F29" i="21"/>
  <c r="F29" i="22"/>
  <c r="F29" i="23"/>
  <c r="F29" i="24"/>
  <c r="F29" i="25"/>
  <c r="F29" i="32"/>
  <c r="F29" i="33"/>
  <c r="F29" i="34"/>
  <c r="F29" i="35"/>
  <c r="F29" i="36"/>
  <c r="F29" i="38"/>
  <c r="F29" i="39"/>
  <c r="F29" i="41"/>
  <c r="E22" i="15"/>
  <c r="I26" i="14"/>
  <c r="E26" i="15"/>
  <c r="I23" i="14"/>
  <c r="E23" i="15"/>
  <c r="E29" i="15"/>
  <c r="I22" i="15"/>
  <c r="E22" i="16"/>
  <c r="I26" i="15"/>
  <c r="E26" i="16"/>
  <c r="I23" i="15"/>
  <c r="E23" i="16"/>
  <c r="E29" i="16"/>
  <c r="I22" i="16"/>
  <c r="E22" i="17"/>
  <c r="I26" i="16"/>
  <c r="E26" i="17"/>
  <c r="I23" i="16"/>
  <c r="E23" i="17"/>
  <c r="E29" i="17"/>
  <c r="I22" i="17"/>
  <c r="E22" i="18"/>
  <c r="I26" i="17"/>
  <c r="E26" i="18"/>
  <c r="I23" i="17"/>
  <c r="E23" i="18"/>
  <c r="E29" i="18"/>
  <c r="I22" i="18"/>
  <c r="E22" i="19"/>
  <c r="I26" i="18"/>
  <c r="E26" i="19"/>
  <c r="I23" i="18"/>
  <c r="E23" i="19"/>
  <c r="E29" i="19"/>
  <c r="I22" i="19"/>
  <c r="E22" i="20"/>
  <c r="I26" i="19"/>
  <c r="E26" i="20"/>
  <c r="I23" i="19"/>
  <c r="E23" i="20"/>
  <c r="E29" i="20"/>
  <c r="I22" i="20"/>
  <c r="E22" i="21"/>
  <c r="I26" i="20"/>
  <c r="E26" i="21"/>
  <c r="I23" i="20"/>
  <c r="E23" i="21"/>
  <c r="E29" i="21"/>
  <c r="I22" i="21"/>
  <c r="E22" i="22"/>
  <c r="I26" i="21"/>
  <c r="E26" i="22"/>
  <c r="I23" i="21"/>
  <c r="E23" i="22"/>
  <c r="E29" i="22"/>
  <c r="I22" i="22"/>
  <c r="E22" i="23"/>
  <c r="I26" i="22"/>
  <c r="E26" i="23"/>
  <c r="I23" i="22"/>
  <c r="E23" i="23"/>
  <c r="E29" i="23"/>
  <c r="I22" i="23"/>
  <c r="E22" i="24"/>
  <c r="I26" i="23"/>
  <c r="E26" i="24"/>
  <c r="I23" i="23"/>
  <c r="E23" i="24"/>
  <c r="E29" i="24"/>
  <c r="I22" i="24"/>
  <c r="E22" i="25"/>
  <c r="I26" i="24"/>
  <c r="E26" i="25"/>
  <c r="I23" i="24"/>
  <c r="E23" i="25"/>
  <c r="E29" i="25"/>
  <c r="I22" i="25"/>
  <c r="E22" i="27"/>
  <c r="I26" i="25"/>
  <c r="E26" i="27"/>
  <c r="I23" i="25"/>
  <c r="E23" i="27"/>
  <c r="E29" i="27"/>
  <c r="I22" i="27"/>
  <c r="E22" i="29"/>
  <c r="I26" i="27"/>
  <c r="E26" i="29"/>
  <c r="I23" i="27"/>
  <c r="E23" i="29"/>
  <c r="E29" i="29"/>
  <c r="I22" i="29"/>
  <c r="E22" i="31"/>
  <c r="I26" i="29"/>
  <c r="E26" i="31"/>
  <c r="I23" i="29"/>
  <c r="E23" i="31"/>
  <c r="E29" i="31"/>
  <c r="I22" i="31"/>
  <c r="E22" i="32"/>
  <c r="I26" i="31"/>
  <c r="E26" i="32"/>
  <c r="I23" i="31"/>
  <c r="E23" i="32"/>
  <c r="E29" i="32"/>
  <c r="I22" i="32"/>
  <c r="E22" i="33"/>
  <c r="I26" i="32"/>
  <c r="E26" i="33"/>
  <c r="I23" i="32"/>
  <c r="E23" i="33"/>
  <c r="E29" i="33"/>
  <c r="I22" i="33"/>
  <c r="E22" i="34"/>
  <c r="I26" i="33"/>
  <c r="E26" i="34"/>
  <c r="I23" i="33"/>
  <c r="E23" i="34"/>
  <c r="E29" i="34"/>
  <c r="I22" i="34"/>
  <c r="E22" i="35"/>
  <c r="I26" i="34"/>
  <c r="E26" i="35"/>
  <c r="I23" i="34"/>
  <c r="E23" i="35"/>
  <c r="E29" i="35"/>
  <c r="I22" i="35"/>
  <c r="E22" i="36"/>
  <c r="I26" i="35"/>
  <c r="E26" i="36"/>
  <c r="I23" i="35"/>
  <c r="E23" i="36"/>
  <c r="E29" i="36"/>
  <c r="I22" i="36"/>
  <c r="E22" i="37"/>
  <c r="I26" i="36"/>
  <c r="E26" i="37"/>
  <c r="I23" i="36"/>
  <c r="E23" i="37"/>
  <c r="E29" i="37"/>
  <c r="I22" i="37"/>
  <c r="E22" i="38"/>
  <c r="I26" i="37"/>
  <c r="E26" i="38"/>
  <c r="I23" i="37"/>
  <c r="E23" i="38"/>
  <c r="E29" i="38"/>
  <c r="I22" i="38"/>
  <c r="E22" i="39"/>
  <c r="I26" i="38"/>
  <c r="E26" i="39"/>
  <c r="I23" i="38"/>
  <c r="E23" i="39"/>
  <c r="E29" i="39"/>
  <c r="I22" i="39"/>
  <c r="E22" i="41"/>
  <c r="I26" i="39"/>
  <c r="E26" i="41"/>
  <c r="I23" i="39"/>
  <c r="E23" i="41"/>
  <c r="E29" i="41"/>
  <c r="D29" i="15"/>
  <c r="D22" i="16"/>
  <c r="H23" i="15"/>
  <c r="D23" i="16"/>
  <c r="H24" i="15"/>
  <c r="D24" i="16"/>
  <c r="H25" i="15"/>
  <c r="D25" i="16"/>
  <c r="H26" i="15"/>
  <c r="D26" i="16"/>
  <c r="H27" i="15"/>
  <c r="D27" i="16"/>
  <c r="H28" i="15"/>
  <c r="D28" i="16"/>
  <c r="D29" i="16"/>
  <c r="H22" i="16"/>
  <c r="D22" i="17"/>
  <c r="H23" i="16"/>
  <c r="D23" i="17"/>
  <c r="H24" i="16"/>
  <c r="D24" i="17"/>
  <c r="H25" i="16"/>
  <c r="D25" i="17"/>
  <c r="H26" i="16"/>
  <c r="D26" i="17"/>
  <c r="H27" i="16"/>
  <c r="D27" i="17"/>
  <c r="H28" i="16"/>
  <c r="D28" i="17"/>
  <c r="D29" i="17"/>
  <c r="H22" i="17"/>
  <c r="D22" i="18"/>
  <c r="H23" i="17"/>
  <c r="D23" i="18"/>
  <c r="H24" i="17"/>
  <c r="D24" i="18"/>
  <c r="H25" i="17"/>
  <c r="D25" i="18"/>
  <c r="H26" i="17"/>
  <c r="D26" i="18"/>
  <c r="H27" i="17"/>
  <c r="D27" i="18"/>
  <c r="H28" i="17"/>
  <c r="D28" i="18"/>
  <c r="D29" i="18"/>
  <c r="H22" i="18"/>
  <c r="D22" i="19"/>
  <c r="H23" i="18"/>
  <c r="D23" i="19"/>
  <c r="H24" i="18"/>
  <c r="D24" i="19"/>
  <c r="H25" i="18"/>
  <c r="D25" i="19"/>
  <c r="H26" i="18"/>
  <c r="D26" i="19"/>
  <c r="H27" i="18"/>
  <c r="D27" i="19"/>
  <c r="H28" i="18"/>
  <c r="D28" i="19"/>
  <c r="D29" i="19"/>
  <c r="H22" i="19"/>
  <c r="D22" i="20"/>
  <c r="H23" i="19"/>
  <c r="D23" i="20"/>
  <c r="H24" i="19"/>
  <c r="D24" i="20"/>
  <c r="H25" i="19"/>
  <c r="D25" i="20"/>
  <c r="H26" i="19"/>
  <c r="D26" i="20"/>
  <c r="H27" i="19"/>
  <c r="D27" i="20"/>
  <c r="H28" i="19"/>
  <c r="D28" i="20"/>
  <c r="D29" i="20"/>
  <c r="H22" i="20"/>
  <c r="D22" i="21"/>
  <c r="H23" i="20"/>
  <c r="D23" i="21"/>
  <c r="H24" i="20"/>
  <c r="D24" i="21"/>
  <c r="H25" i="20"/>
  <c r="D25" i="21"/>
  <c r="H26" i="20"/>
  <c r="D26" i="21"/>
  <c r="H27" i="20"/>
  <c r="D27" i="21"/>
  <c r="H28" i="20"/>
  <c r="D28" i="21"/>
  <c r="D29" i="21"/>
  <c r="H22" i="21"/>
  <c r="D22" i="22"/>
  <c r="H23" i="21"/>
  <c r="D23" i="22"/>
  <c r="H24" i="21"/>
  <c r="D24" i="22"/>
  <c r="H25" i="21"/>
  <c r="D25" i="22"/>
  <c r="H26" i="21"/>
  <c r="D26" i="22"/>
  <c r="H27" i="21"/>
  <c r="D27" i="22"/>
  <c r="H28" i="21"/>
  <c r="D28" i="22"/>
  <c r="D29" i="22"/>
  <c r="H22" i="22"/>
  <c r="D22" i="23"/>
  <c r="H23" i="22"/>
  <c r="D23" i="23"/>
  <c r="H24" i="22"/>
  <c r="D24" i="23"/>
  <c r="H25" i="22"/>
  <c r="D25" i="23"/>
  <c r="H26" i="22"/>
  <c r="D26" i="23"/>
  <c r="H27" i="22"/>
  <c r="D27" i="23"/>
  <c r="H28" i="22"/>
  <c r="D28" i="23"/>
  <c r="D29" i="23"/>
  <c r="H22" i="23"/>
  <c r="D22" i="24"/>
  <c r="H23" i="23"/>
  <c r="D23" i="24"/>
  <c r="H24" i="23"/>
  <c r="D24" i="24"/>
  <c r="H25" i="23"/>
  <c r="D25" i="24"/>
  <c r="H26" i="23"/>
  <c r="D26" i="24"/>
  <c r="H27" i="23"/>
  <c r="D27" i="24"/>
  <c r="H28" i="23"/>
  <c r="D28" i="24"/>
  <c r="D29" i="24"/>
  <c r="H22" i="24"/>
  <c r="D22" i="25"/>
  <c r="H23" i="24"/>
  <c r="D23" i="25"/>
  <c r="H24" i="24"/>
  <c r="D24" i="25"/>
  <c r="H25" i="24"/>
  <c r="D25" i="25"/>
  <c r="H26" i="24"/>
  <c r="D26" i="25"/>
  <c r="H27" i="24"/>
  <c r="D27" i="25"/>
  <c r="H28" i="24"/>
  <c r="D28" i="25"/>
  <c r="D29" i="25"/>
  <c r="H22" i="25"/>
  <c r="D22" i="27"/>
  <c r="H23" i="25"/>
  <c r="D23" i="27"/>
  <c r="H24" i="25"/>
  <c r="D24" i="27"/>
  <c r="H25" i="25"/>
  <c r="D25" i="27"/>
  <c r="H26" i="25"/>
  <c r="D26" i="27"/>
  <c r="H27" i="25"/>
  <c r="D27" i="27"/>
  <c r="H28" i="25"/>
  <c r="D28" i="27"/>
  <c r="D29" i="27"/>
  <c r="H22" i="27"/>
  <c r="D22" i="29"/>
  <c r="H23" i="27"/>
  <c r="D23" i="29"/>
  <c r="H24" i="27"/>
  <c r="D24" i="29"/>
  <c r="H25" i="27"/>
  <c r="D25" i="29"/>
  <c r="H26" i="27"/>
  <c r="D26" i="29"/>
  <c r="H27" i="27"/>
  <c r="D27" i="29"/>
  <c r="H28" i="27"/>
  <c r="D28" i="29"/>
  <c r="D29" i="29"/>
  <c r="H22" i="29"/>
  <c r="D22" i="31"/>
  <c r="H23" i="29"/>
  <c r="D23" i="31"/>
  <c r="H24" i="29"/>
  <c r="D24" i="31"/>
  <c r="H25" i="29"/>
  <c r="D25" i="31"/>
  <c r="H26" i="29"/>
  <c r="D26" i="31"/>
  <c r="H27" i="29"/>
  <c r="D27" i="31"/>
  <c r="H28" i="29"/>
  <c r="D28" i="31"/>
  <c r="D29" i="31"/>
  <c r="H22" i="31"/>
  <c r="D22" i="32"/>
  <c r="H23" i="31"/>
  <c r="D23" i="32"/>
  <c r="H24" i="31"/>
  <c r="D24" i="32"/>
  <c r="H25" i="31"/>
  <c r="D25" i="32"/>
  <c r="H26" i="31"/>
  <c r="D26" i="32"/>
  <c r="H27" i="31"/>
  <c r="D27" i="32"/>
  <c r="H28" i="31"/>
  <c r="D28" i="32"/>
  <c r="D29" i="32"/>
  <c r="H22" i="32"/>
  <c r="D22" i="33"/>
  <c r="H23" i="32"/>
  <c r="D23" i="33"/>
  <c r="H24" i="32"/>
  <c r="D24" i="33"/>
  <c r="H25" i="32"/>
  <c r="D25" i="33"/>
  <c r="H26" i="32"/>
  <c r="D26" i="33"/>
  <c r="H27" i="32"/>
  <c r="D27" i="33"/>
  <c r="H28" i="32"/>
  <c r="D28" i="33"/>
  <c r="D29" i="33"/>
  <c r="H22" i="33"/>
  <c r="D22" i="34"/>
  <c r="H23" i="33"/>
  <c r="D23" i="34"/>
  <c r="H24" i="33"/>
  <c r="D24" i="34"/>
  <c r="H25" i="33"/>
  <c r="D25" i="34"/>
  <c r="H26" i="33"/>
  <c r="D26" i="34"/>
  <c r="H27" i="33"/>
  <c r="D27" i="34"/>
  <c r="H28" i="33"/>
  <c r="D28" i="34"/>
  <c r="D29" i="34"/>
  <c r="H22" i="34"/>
  <c r="D22" i="35"/>
  <c r="H23" i="34"/>
  <c r="D23" i="35"/>
  <c r="H24" i="34"/>
  <c r="D24" i="35"/>
  <c r="H25" i="34"/>
  <c r="D25" i="35"/>
  <c r="H26" i="34"/>
  <c r="D26" i="35"/>
  <c r="H27" i="34"/>
  <c r="D27" i="35"/>
  <c r="H28" i="34"/>
  <c r="D28" i="35"/>
  <c r="D29" i="35"/>
  <c r="H22" i="35"/>
  <c r="D22" i="36"/>
  <c r="H23" i="35"/>
  <c r="D23" i="36"/>
  <c r="H24" i="35"/>
  <c r="D24" i="36"/>
  <c r="H25" i="35"/>
  <c r="D25" i="36"/>
  <c r="H26" i="35"/>
  <c r="D26" i="36"/>
  <c r="H27" i="35"/>
  <c r="D27" i="36"/>
  <c r="H28" i="35"/>
  <c r="D28" i="36"/>
  <c r="D29" i="36"/>
  <c r="H22" i="36"/>
  <c r="D22" i="37"/>
  <c r="H23" i="36"/>
  <c r="D23" i="37"/>
  <c r="H24" i="36"/>
  <c r="D24" i="37"/>
  <c r="H25" i="36"/>
  <c r="D25" i="37"/>
  <c r="H26" i="36"/>
  <c r="D26" i="37"/>
  <c r="H27" i="36"/>
  <c r="D27" i="37"/>
  <c r="H28" i="36"/>
  <c r="D28" i="37"/>
  <c r="D29" i="37"/>
  <c r="H22" i="37"/>
  <c r="D22" i="38"/>
  <c r="H23" i="37"/>
  <c r="D23" i="38"/>
  <c r="H24" i="37"/>
  <c r="D24" i="38"/>
  <c r="H25" i="37"/>
  <c r="D25" i="38"/>
  <c r="H26" i="37"/>
  <c r="D26" i="38"/>
  <c r="H27" i="37"/>
  <c r="D27" i="38"/>
  <c r="H28" i="37"/>
  <c r="D28" i="38"/>
  <c r="D29" i="38"/>
  <c r="H22" i="38"/>
  <c r="D22" i="39"/>
  <c r="H23" i="38"/>
  <c r="D23" i="39"/>
  <c r="H24" i="38"/>
  <c r="D24" i="39"/>
  <c r="H25" i="38"/>
  <c r="D25" i="39"/>
  <c r="H26" i="38"/>
  <c r="D26" i="39"/>
  <c r="H27" i="38"/>
  <c r="D27" i="39"/>
  <c r="H28" i="38"/>
  <c r="D28" i="39"/>
  <c r="D29" i="39"/>
  <c r="H22" i="39"/>
  <c r="D22" i="41"/>
  <c r="H23" i="39"/>
  <c r="D23" i="41"/>
  <c r="H24" i="39"/>
  <c r="D24" i="41"/>
  <c r="H25" i="39"/>
  <c r="D25" i="41"/>
  <c r="H26" i="39"/>
  <c r="D26" i="41"/>
  <c r="H27" i="39"/>
  <c r="D27" i="41"/>
  <c r="H28" i="39"/>
  <c r="D28" i="41"/>
  <c r="D29" i="41"/>
  <c r="D29" i="14"/>
  <c r="H23" i="14"/>
  <c r="D23" i="15"/>
  <c r="H24" i="14"/>
  <c r="D24" i="15"/>
  <c r="H25" i="14"/>
  <c r="D25" i="15"/>
  <c r="H26" i="14"/>
  <c r="D26" i="15"/>
  <c r="H27" i="14"/>
  <c r="D27" i="15"/>
  <c r="H28" i="14"/>
  <c r="D28" i="15"/>
  <c r="C22" i="15"/>
  <c r="C29" i="15"/>
  <c r="C22" i="16"/>
  <c r="C29" i="16"/>
  <c r="C22" i="17"/>
  <c r="C29" i="17"/>
  <c r="C22" i="18"/>
  <c r="C29" i="18"/>
  <c r="C22" i="19"/>
  <c r="C29" i="19"/>
  <c r="C22" i="20"/>
  <c r="C29" i="20"/>
  <c r="C22" i="21"/>
  <c r="C29" i="21"/>
  <c r="C22" i="22"/>
  <c r="C29" i="22"/>
  <c r="C22" i="23"/>
  <c r="C29" i="23"/>
  <c r="C22" i="24"/>
  <c r="C29" i="24"/>
  <c r="C22" i="25"/>
  <c r="C29" i="25"/>
  <c r="C22" i="27"/>
  <c r="C29" i="27"/>
  <c r="C22" i="29"/>
  <c r="C29" i="29"/>
  <c r="C22" i="31"/>
  <c r="C29" i="31"/>
  <c r="C22" i="32"/>
  <c r="C29" i="32"/>
  <c r="C22" i="33"/>
  <c r="C29" i="33"/>
  <c r="C22" i="34"/>
  <c r="C29" i="34"/>
  <c r="C22" i="35"/>
  <c r="C29" i="35"/>
  <c r="C22" i="36"/>
  <c r="C29" i="36"/>
  <c r="C22" i="37"/>
  <c r="C29" i="37"/>
  <c r="C22" i="38"/>
  <c r="C29" i="38"/>
  <c r="C22" i="39"/>
  <c r="C29" i="39"/>
  <c r="C22" i="41"/>
  <c r="C29" i="41"/>
  <c r="C29" i="14"/>
  <c r="B22" i="15"/>
  <c r="B29" i="15"/>
  <c r="B22" i="16"/>
  <c r="B29" i="16"/>
  <c r="B22" i="17"/>
  <c r="B29" i="17"/>
  <c r="B22" i="18"/>
  <c r="B29" i="18"/>
  <c r="B22" i="19"/>
  <c r="B29" i="19"/>
  <c r="B22" i="20"/>
  <c r="B29" i="20"/>
  <c r="B22" i="21"/>
  <c r="B29" i="21"/>
  <c r="B22" i="22"/>
  <c r="B29" i="22"/>
  <c r="B22" i="23"/>
  <c r="B29" i="23"/>
  <c r="B22" i="24"/>
  <c r="B29" i="24"/>
  <c r="B22" i="25"/>
  <c r="B29" i="25"/>
  <c r="B22" i="27"/>
  <c r="B29" i="27"/>
  <c r="B22" i="29"/>
  <c r="B29" i="29"/>
  <c r="B22" i="31"/>
  <c r="B29" i="31"/>
  <c r="B22" i="32"/>
  <c r="B29" i="32"/>
  <c r="B22" i="33"/>
  <c r="B29" i="33"/>
  <c r="B22" i="34"/>
  <c r="B29" i="34"/>
  <c r="B22" i="35"/>
  <c r="B29" i="35"/>
  <c r="B22" i="36"/>
  <c r="B29" i="36"/>
  <c r="B22" i="37"/>
  <c r="B29" i="37"/>
  <c r="B22" i="38"/>
  <c r="B29" i="38"/>
  <c r="B22" i="39"/>
  <c r="B29" i="39"/>
  <c r="B22" i="41"/>
  <c r="B29" i="41"/>
  <c r="B29" i="14"/>
  <c r="H29" i="14"/>
  <c r="C25" i="42"/>
  <c r="B25" i="42"/>
  <c r="A25" i="42"/>
  <c r="C24" i="42"/>
  <c r="B24" i="42"/>
  <c r="A24" i="42"/>
  <c r="C23" i="42"/>
  <c r="B23" i="42"/>
  <c r="A23" i="42"/>
  <c r="C22" i="42"/>
  <c r="B22" i="42"/>
  <c r="A22" i="42"/>
  <c r="C21" i="42"/>
  <c r="B21" i="42"/>
  <c r="A21" i="42"/>
  <c r="C20" i="42"/>
  <c r="B20" i="42"/>
  <c r="A20" i="42"/>
  <c r="C19" i="42"/>
  <c r="B19" i="42"/>
  <c r="A19" i="42"/>
  <c r="C18" i="42"/>
  <c r="B18" i="42"/>
  <c r="A18" i="42"/>
  <c r="C17" i="42"/>
  <c r="B17" i="42"/>
  <c r="A17" i="42"/>
  <c r="C16" i="42"/>
  <c r="B16" i="42"/>
  <c r="A16" i="42"/>
  <c r="C15" i="42"/>
  <c r="B15" i="42"/>
  <c r="A15" i="42"/>
  <c r="C14" i="42"/>
  <c r="B14" i="42"/>
  <c r="A14" i="42"/>
  <c r="C13" i="42"/>
  <c r="B13" i="42"/>
  <c r="A13" i="42"/>
  <c r="C12" i="42"/>
  <c r="B12" i="42"/>
  <c r="A12" i="42"/>
  <c r="C11" i="42"/>
  <c r="B11" i="42"/>
  <c r="A11" i="42"/>
  <c r="C10" i="42"/>
  <c r="B10" i="42"/>
  <c r="A10" i="42"/>
  <c r="C9" i="42"/>
  <c r="B9" i="42"/>
  <c r="A9" i="42"/>
  <c r="C8" i="42"/>
  <c r="B8" i="42"/>
  <c r="A8" i="42"/>
  <c r="C7" i="42"/>
  <c r="B7" i="42"/>
  <c r="A7" i="42"/>
  <c r="C6" i="42"/>
  <c r="B6" i="42"/>
  <c r="A6" i="42"/>
  <c r="C5" i="42"/>
  <c r="B5" i="42"/>
  <c r="A5" i="42"/>
  <c r="C4" i="42"/>
  <c r="B4" i="42"/>
  <c r="A4" i="42"/>
  <c r="C3" i="42"/>
  <c r="B3" i="42"/>
  <c r="A3" i="42"/>
  <c r="C2" i="42"/>
  <c r="C26" i="42"/>
  <c r="B2" i="42"/>
  <c r="B26" i="42"/>
  <c r="A2" i="42"/>
  <c r="G34" i="16"/>
  <c r="G34" i="17"/>
  <c r="G34" i="18"/>
  <c r="G34" i="19"/>
  <c r="G34" i="20"/>
  <c r="G34" i="21"/>
  <c r="G34" i="22"/>
  <c r="G34" i="23"/>
  <c r="G34" i="24"/>
  <c r="G34" i="25"/>
  <c r="G34" i="27"/>
  <c r="G34" i="29"/>
  <c r="G34" i="31"/>
  <c r="G34" i="32"/>
  <c r="G34" i="33"/>
  <c r="G34" i="34"/>
  <c r="G34" i="35"/>
  <c r="G34" i="36"/>
  <c r="G34" i="37"/>
  <c r="G34" i="38"/>
  <c r="G34" i="39"/>
  <c r="G34" i="41"/>
  <c r="D17" i="16"/>
  <c r="D17" i="17"/>
  <c r="D17" i="18"/>
  <c r="D17" i="19"/>
  <c r="D17" i="20"/>
  <c r="D17" i="21"/>
  <c r="D17" i="22"/>
  <c r="D17" i="23"/>
  <c r="D17" i="24"/>
  <c r="D17" i="25"/>
  <c r="D17" i="27"/>
  <c r="D17" i="29"/>
  <c r="D17" i="31"/>
  <c r="D17" i="32"/>
  <c r="D17" i="33"/>
  <c r="D17" i="34"/>
  <c r="D17" i="35"/>
  <c r="D17" i="36"/>
  <c r="D17" i="37"/>
  <c r="D17" i="38"/>
  <c r="D17" i="39"/>
  <c r="D17" i="41"/>
  <c r="D17" i="15"/>
  <c r="G29" i="41"/>
  <c r="C28" i="41"/>
  <c r="B28" i="41"/>
  <c r="C27" i="41"/>
  <c r="B27" i="41"/>
  <c r="C26" i="41"/>
  <c r="B26" i="41"/>
  <c r="C25" i="41"/>
  <c r="B25" i="41"/>
  <c r="C24" i="41"/>
  <c r="B24" i="41"/>
  <c r="C23" i="41"/>
  <c r="B23" i="41"/>
  <c r="G13" i="41"/>
  <c r="B11" i="41"/>
  <c r="H10" i="41"/>
  <c r="B10" i="41"/>
  <c r="H9" i="41"/>
  <c r="H8" i="41"/>
  <c r="B8" i="41"/>
  <c r="H7" i="41"/>
  <c r="G29" i="39"/>
  <c r="C28" i="39"/>
  <c r="B28" i="39"/>
  <c r="C27" i="39"/>
  <c r="B27" i="39"/>
  <c r="C26" i="39"/>
  <c r="B26" i="39"/>
  <c r="C25" i="39"/>
  <c r="B25" i="39"/>
  <c r="C24" i="39"/>
  <c r="B24" i="39"/>
  <c r="C23" i="39"/>
  <c r="B23" i="39"/>
  <c r="G13" i="39"/>
  <c r="B11" i="39"/>
  <c r="H10" i="39"/>
  <c r="B10" i="39"/>
  <c r="H9" i="39"/>
  <c r="H8" i="39"/>
  <c r="B8" i="39"/>
  <c r="H7" i="39"/>
  <c r="B7" i="39"/>
  <c r="G29" i="38"/>
  <c r="C28" i="38"/>
  <c r="B28" i="38"/>
  <c r="C27" i="38"/>
  <c r="B27" i="38"/>
  <c r="C26" i="38"/>
  <c r="B26" i="38"/>
  <c r="C25" i="38"/>
  <c r="B25" i="38"/>
  <c r="C24" i="38"/>
  <c r="B24" i="38"/>
  <c r="C23" i="38"/>
  <c r="B23" i="38"/>
  <c r="G13" i="38"/>
  <c r="B11" i="38"/>
  <c r="H10" i="38"/>
  <c r="B10" i="38"/>
  <c r="H9" i="38"/>
  <c r="H8" i="38"/>
  <c r="B8" i="38"/>
  <c r="H7" i="38"/>
  <c r="B7" i="38"/>
  <c r="G29" i="37"/>
  <c r="C28" i="37"/>
  <c r="B28" i="37"/>
  <c r="C27" i="37"/>
  <c r="B27" i="37"/>
  <c r="C26" i="37"/>
  <c r="B26" i="37"/>
  <c r="C25" i="37"/>
  <c r="B25" i="37"/>
  <c r="C24" i="37"/>
  <c r="B24" i="37"/>
  <c r="C23" i="37"/>
  <c r="B23" i="37"/>
  <c r="G13" i="37"/>
  <c r="B11" i="37"/>
  <c r="H10" i="37"/>
  <c r="B10" i="37"/>
  <c r="H9" i="37"/>
  <c r="H8" i="37"/>
  <c r="B8" i="37"/>
  <c r="H7" i="37"/>
  <c r="B7" i="37"/>
  <c r="G29" i="36"/>
  <c r="C28" i="36"/>
  <c r="B28" i="36"/>
  <c r="C27" i="36"/>
  <c r="B27" i="36"/>
  <c r="C26" i="36"/>
  <c r="B26" i="36"/>
  <c r="C25" i="36"/>
  <c r="B25" i="36"/>
  <c r="C24" i="36"/>
  <c r="B24" i="36"/>
  <c r="C23" i="36"/>
  <c r="B23" i="36"/>
  <c r="G13" i="36"/>
  <c r="B11" i="36"/>
  <c r="H10" i="36"/>
  <c r="B10" i="36"/>
  <c r="H9" i="36"/>
  <c r="H8" i="36"/>
  <c r="B8" i="36"/>
  <c r="H7" i="36"/>
  <c r="B7" i="36"/>
  <c r="G29" i="35"/>
  <c r="C28" i="35"/>
  <c r="B28" i="35"/>
  <c r="C27" i="35"/>
  <c r="B27" i="35"/>
  <c r="C26" i="35"/>
  <c r="B26" i="35"/>
  <c r="C25" i="35"/>
  <c r="B25" i="35"/>
  <c r="C24" i="35"/>
  <c r="B24" i="35"/>
  <c r="C23" i="35"/>
  <c r="B23" i="35"/>
  <c r="G13" i="35"/>
  <c r="B11" i="35"/>
  <c r="H10" i="35"/>
  <c r="B10" i="35"/>
  <c r="H9" i="35"/>
  <c r="H8" i="35"/>
  <c r="B8" i="35"/>
  <c r="H7" i="35"/>
  <c r="B7" i="35"/>
  <c r="G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G13" i="34"/>
  <c r="B11" i="34"/>
  <c r="H10" i="34"/>
  <c r="B10" i="34"/>
  <c r="H9" i="34"/>
  <c r="H8" i="34"/>
  <c r="B8" i="34"/>
  <c r="H7" i="34"/>
  <c r="B7" i="34"/>
  <c r="G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G13" i="33"/>
  <c r="B11" i="33"/>
  <c r="H10" i="33"/>
  <c r="B10" i="33"/>
  <c r="H9" i="33"/>
  <c r="H8" i="33"/>
  <c r="B8" i="33"/>
  <c r="H7" i="33"/>
  <c r="B7" i="33"/>
  <c r="G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G13" i="32"/>
  <c r="B11" i="32"/>
  <c r="H10" i="32"/>
  <c r="B10" i="32"/>
  <c r="H9" i="32"/>
  <c r="H8" i="32"/>
  <c r="B8" i="32"/>
  <c r="H7" i="32"/>
  <c r="B7" i="32"/>
  <c r="G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G13" i="31"/>
  <c r="B11" i="31"/>
  <c r="H10" i="31"/>
  <c r="B10" i="31"/>
  <c r="H9" i="31"/>
  <c r="H8" i="31"/>
  <c r="B8" i="31"/>
  <c r="H7" i="31"/>
  <c r="B7" i="31"/>
  <c r="G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G13" i="29"/>
  <c r="B11" i="29"/>
  <c r="H10" i="29"/>
  <c r="B10" i="29"/>
  <c r="H9" i="29"/>
  <c r="H8" i="29"/>
  <c r="B8" i="29"/>
  <c r="H7" i="29"/>
  <c r="B7" i="29"/>
  <c r="G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G13" i="27"/>
  <c r="B11" i="27"/>
  <c r="H10" i="27"/>
  <c r="B10" i="27"/>
  <c r="H9" i="27"/>
  <c r="H8" i="27"/>
  <c r="B8" i="27"/>
  <c r="H7" i="27"/>
  <c r="B7" i="27"/>
  <c r="G13" i="16"/>
  <c r="G13" i="17"/>
  <c r="G13" i="18"/>
  <c r="G13" i="19"/>
  <c r="G13" i="20"/>
  <c r="G13" i="21"/>
  <c r="G13" i="22"/>
  <c r="G13" i="23"/>
  <c r="G13" i="24"/>
  <c r="G13" i="25"/>
  <c r="G13" i="15"/>
  <c r="B10" i="20"/>
  <c r="B23" i="21"/>
  <c r="B24" i="21"/>
  <c r="B25" i="21"/>
  <c r="B26" i="21"/>
  <c r="B27" i="21"/>
  <c r="B28" i="21"/>
  <c r="H7" i="16"/>
  <c r="H7" i="17"/>
  <c r="H7" i="18"/>
  <c r="H7" i="19"/>
  <c r="H7" i="20"/>
  <c r="H7" i="21"/>
  <c r="H7" i="22"/>
  <c r="H7" i="23"/>
  <c r="H7" i="24"/>
  <c r="H7" i="25"/>
  <c r="H7" i="15"/>
  <c r="G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B11" i="25"/>
  <c r="H10" i="25"/>
  <c r="B10" i="25"/>
  <c r="H9" i="25"/>
  <c r="H8" i="25"/>
  <c r="B8" i="25"/>
  <c r="B7" i="25"/>
  <c r="G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B11" i="24"/>
  <c r="H10" i="24"/>
  <c r="B10" i="24"/>
  <c r="H9" i="24"/>
  <c r="H8" i="24"/>
  <c r="B8" i="24"/>
  <c r="B7" i="24"/>
  <c r="G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B11" i="23"/>
  <c r="H10" i="23"/>
  <c r="B10" i="23"/>
  <c r="H9" i="23"/>
  <c r="H8" i="23"/>
  <c r="B8" i="23"/>
  <c r="B7" i="23"/>
  <c r="G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B11" i="22"/>
  <c r="H10" i="22"/>
  <c r="B10" i="22"/>
  <c r="H9" i="22"/>
  <c r="H8" i="22"/>
  <c r="B8" i="22"/>
  <c r="B7" i="22"/>
  <c r="G29" i="21"/>
  <c r="C28" i="21"/>
  <c r="C27" i="21"/>
  <c r="C26" i="21"/>
  <c r="C25" i="21"/>
  <c r="C24" i="21"/>
  <c r="C23" i="21"/>
  <c r="B11" i="21"/>
  <c r="H10" i="21"/>
  <c r="B10" i="21"/>
  <c r="H9" i="21"/>
  <c r="H8" i="21"/>
  <c r="B8" i="21"/>
  <c r="B7" i="21"/>
  <c r="G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B11" i="20"/>
  <c r="H10" i="20"/>
  <c r="H9" i="20"/>
  <c r="H8" i="20"/>
  <c r="B8" i="20"/>
  <c r="B7" i="20"/>
  <c r="G29" i="19"/>
  <c r="C28" i="19"/>
  <c r="B28" i="19"/>
  <c r="C27" i="19"/>
  <c r="B27" i="19"/>
  <c r="C26" i="19"/>
  <c r="B26" i="19"/>
  <c r="C25" i="19"/>
  <c r="B25" i="19"/>
  <c r="C24" i="19"/>
  <c r="B24" i="19"/>
  <c r="C23" i="19"/>
  <c r="B23" i="19"/>
  <c r="B11" i="19"/>
  <c r="H10" i="19"/>
  <c r="B10" i="19"/>
  <c r="H9" i="19"/>
  <c r="H8" i="19"/>
  <c r="B8" i="19"/>
  <c r="B7" i="19"/>
  <c r="G29" i="18"/>
  <c r="C28" i="18"/>
  <c r="B28" i="18"/>
  <c r="C27" i="18"/>
  <c r="B27" i="18"/>
  <c r="C26" i="18"/>
  <c r="B26" i="18"/>
  <c r="C25" i="18"/>
  <c r="B25" i="18"/>
  <c r="C24" i="18"/>
  <c r="B24" i="18"/>
  <c r="C23" i="18"/>
  <c r="B23" i="18"/>
  <c r="B11" i="18"/>
  <c r="H10" i="18"/>
  <c r="B10" i="18"/>
  <c r="H9" i="18"/>
  <c r="H8" i="18"/>
  <c r="B8" i="18"/>
  <c r="B7" i="18"/>
  <c r="G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B11" i="17"/>
  <c r="H10" i="17"/>
  <c r="B10" i="17"/>
  <c r="H9" i="17"/>
  <c r="H8" i="17"/>
  <c r="B8" i="17"/>
  <c r="B7" i="17"/>
  <c r="G29" i="16"/>
  <c r="C28" i="16"/>
  <c r="B28" i="16"/>
  <c r="C27" i="16"/>
  <c r="B27" i="16"/>
  <c r="C26" i="16"/>
  <c r="B26" i="16"/>
  <c r="C25" i="16"/>
  <c r="B25" i="16"/>
  <c r="C24" i="16"/>
  <c r="B24" i="16"/>
  <c r="C23" i="16"/>
  <c r="B23" i="16"/>
  <c r="B11" i="16"/>
  <c r="H10" i="16"/>
  <c r="B10" i="16"/>
  <c r="H9" i="16"/>
  <c r="H8" i="16"/>
  <c r="B8" i="16"/>
  <c r="B7" i="16"/>
  <c r="H23" i="41"/>
  <c r="I23" i="41"/>
  <c r="H24" i="41"/>
  <c r="I24" i="14"/>
  <c r="E24" i="15"/>
  <c r="I24" i="15"/>
  <c r="E24" i="16"/>
  <c r="I24" i="16"/>
  <c r="E24" i="17"/>
  <c r="I24" i="17"/>
  <c r="E24" i="18"/>
  <c r="I24" i="18"/>
  <c r="E24" i="19"/>
  <c r="I24" i="19"/>
  <c r="E24" i="20"/>
  <c r="I24" i="20"/>
  <c r="E24" i="21"/>
  <c r="I24" i="21"/>
  <c r="E24" i="22"/>
  <c r="I24" i="22"/>
  <c r="E24" i="23"/>
  <c r="I24" i="23"/>
  <c r="E24" i="24"/>
  <c r="I24" i="24"/>
  <c r="E24" i="25"/>
  <c r="I24" i="25"/>
  <c r="E24" i="27"/>
  <c r="I24" i="27"/>
  <c r="E24" i="29"/>
  <c r="I24" i="29"/>
  <c r="E24" i="31"/>
  <c r="I24" i="31"/>
  <c r="E24" i="32"/>
  <c r="I24" i="32"/>
  <c r="E24" i="33"/>
  <c r="I24" i="33"/>
  <c r="E24" i="34"/>
  <c r="I24" i="34"/>
  <c r="E24" i="35"/>
  <c r="I24" i="35"/>
  <c r="E24" i="36"/>
  <c r="I24" i="36"/>
  <c r="E24" i="37"/>
  <c r="I24" i="37"/>
  <c r="E24" i="38"/>
  <c r="I24" i="38"/>
  <c r="E24" i="39"/>
  <c r="I24" i="39"/>
  <c r="E24" i="41"/>
  <c r="I24" i="41"/>
  <c r="I25" i="14"/>
  <c r="E25" i="15"/>
  <c r="I25" i="15"/>
  <c r="E25" i="16"/>
  <c r="I26" i="41"/>
  <c r="H27" i="41"/>
  <c r="I27" i="14"/>
  <c r="E27" i="15"/>
  <c r="I27" i="15"/>
  <c r="E27" i="16"/>
  <c r="I27" i="16"/>
  <c r="E27" i="17"/>
  <c r="I27" i="17"/>
  <c r="E27" i="18"/>
  <c r="I27" i="18"/>
  <c r="E27" i="19"/>
  <c r="I27" i="19"/>
  <c r="E27" i="20"/>
  <c r="I27" i="20"/>
  <c r="E27" i="21"/>
  <c r="I27" i="21"/>
  <c r="E27" i="22"/>
  <c r="I27" i="22"/>
  <c r="E27" i="23"/>
  <c r="I27" i="23"/>
  <c r="E27" i="24"/>
  <c r="I27" i="24"/>
  <c r="E27" i="25"/>
  <c r="I27" i="25"/>
  <c r="E27" i="27"/>
  <c r="I27" i="27"/>
  <c r="E27" i="29"/>
  <c r="I27" i="29"/>
  <c r="E27" i="31"/>
  <c r="I27" i="31"/>
  <c r="E27" i="32"/>
  <c r="I27" i="32"/>
  <c r="E27" i="33"/>
  <c r="I27" i="33"/>
  <c r="E27" i="34"/>
  <c r="I27" i="34"/>
  <c r="E27" i="35"/>
  <c r="I27" i="35"/>
  <c r="E27" i="36"/>
  <c r="I27" i="36"/>
  <c r="E27" i="37"/>
  <c r="I27" i="37"/>
  <c r="E27" i="38"/>
  <c r="I27" i="38"/>
  <c r="E27" i="39"/>
  <c r="I27" i="39"/>
  <c r="E27" i="41"/>
  <c r="I27" i="41"/>
  <c r="H28" i="41"/>
  <c r="I28" i="14"/>
  <c r="E28" i="15"/>
  <c r="I28" i="15"/>
  <c r="E28" i="16"/>
  <c r="I28" i="16"/>
  <c r="E28" i="17"/>
  <c r="I28" i="17"/>
  <c r="E28" i="18"/>
  <c r="I28" i="18"/>
  <c r="E28" i="19"/>
  <c r="I28" i="19"/>
  <c r="E28" i="20"/>
  <c r="I28" i="20"/>
  <c r="E28" i="21"/>
  <c r="I28" i="21"/>
  <c r="E28" i="22"/>
  <c r="I28" i="22"/>
  <c r="E28" i="23"/>
  <c r="I28" i="23"/>
  <c r="E28" i="24"/>
  <c r="I28" i="24"/>
  <c r="E28" i="25"/>
  <c r="I28" i="25"/>
  <c r="E28" i="27"/>
  <c r="I28" i="27"/>
  <c r="E28" i="29"/>
  <c r="I28" i="29"/>
  <c r="E28" i="31"/>
  <c r="I28" i="31"/>
  <c r="E28" i="32"/>
  <c r="I28" i="32"/>
  <c r="E28" i="33"/>
  <c r="I28" i="33"/>
  <c r="E28" i="34"/>
  <c r="I28" i="34"/>
  <c r="E28" i="35"/>
  <c r="I28" i="35"/>
  <c r="E28" i="36"/>
  <c r="I28" i="36"/>
  <c r="E28" i="37"/>
  <c r="I28" i="37"/>
  <c r="E28" i="38"/>
  <c r="I28" i="38"/>
  <c r="E28" i="39"/>
  <c r="I28" i="39"/>
  <c r="E28" i="41"/>
  <c r="I28" i="41"/>
  <c r="B11" i="15"/>
  <c r="B10" i="15"/>
  <c r="B23" i="15"/>
  <c r="C23" i="15"/>
  <c r="B24" i="15"/>
  <c r="C24" i="15"/>
  <c r="B25" i="15"/>
  <c r="C25" i="15"/>
  <c r="B26" i="15"/>
  <c r="C26" i="15"/>
  <c r="B27" i="15"/>
  <c r="C27" i="15"/>
  <c r="B28" i="15"/>
  <c r="C28" i="15"/>
  <c r="I25" i="16"/>
  <c r="E25" i="17"/>
  <c r="I25" i="17"/>
  <c r="E25" i="18"/>
  <c r="I25" i="18"/>
  <c r="E25" i="19"/>
  <c r="I25" i="19"/>
  <c r="E25" i="20"/>
  <c r="I25" i="20"/>
  <c r="E25" i="21"/>
  <c r="I25" i="21"/>
  <c r="E25" i="22"/>
  <c r="I25" i="22"/>
  <c r="E25" i="23"/>
  <c r="I25" i="23"/>
  <c r="E25" i="24"/>
  <c r="I25" i="24"/>
  <c r="E25" i="25"/>
  <c r="I25" i="25"/>
  <c r="E25" i="27"/>
  <c r="I25" i="27"/>
  <c r="E25" i="29"/>
  <c r="I25" i="29"/>
  <c r="E25" i="31"/>
  <c r="I25" i="31"/>
  <c r="E25" i="32"/>
  <c r="I25" i="32"/>
  <c r="E25" i="33"/>
  <c r="I25" i="33"/>
  <c r="E25" i="34"/>
  <c r="I25" i="34"/>
  <c r="E25" i="35"/>
  <c r="I25" i="35"/>
  <c r="E25" i="36"/>
  <c r="I25" i="36"/>
  <c r="E25" i="37"/>
  <c r="I25" i="37"/>
  <c r="E25" i="38"/>
  <c r="I25" i="38"/>
  <c r="E25" i="39"/>
  <c r="I25" i="39"/>
  <c r="E25" i="41"/>
  <c r="I25" i="41"/>
  <c r="H10" i="15"/>
  <c r="H9" i="15"/>
  <c r="H8" i="15"/>
  <c r="B8" i="15"/>
  <c r="B7" i="15"/>
  <c r="I29" i="15"/>
  <c r="G29" i="15"/>
  <c r="H29" i="15"/>
  <c r="B30" i="15"/>
  <c r="C30" i="15"/>
  <c r="C30" i="14"/>
  <c r="I29" i="17"/>
  <c r="C30" i="17"/>
  <c r="H29" i="16"/>
  <c r="B30" i="16"/>
  <c r="I29" i="16"/>
  <c r="C30" i="16"/>
  <c r="B30" i="14"/>
  <c r="I29" i="18"/>
  <c r="C30" i="18"/>
  <c r="H29" i="17"/>
  <c r="B30" i="17"/>
  <c r="H29" i="18"/>
  <c r="B30" i="18"/>
  <c r="I29" i="19"/>
  <c r="C30" i="19"/>
  <c r="I29" i="20"/>
  <c r="C30" i="20"/>
  <c r="H29" i="19"/>
  <c r="B30" i="19"/>
  <c r="I29" i="21"/>
  <c r="C30" i="21"/>
  <c r="H29" i="20"/>
  <c r="B30" i="20"/>
  <c r="I29" i="22"/>
  <c r="C30" i="22"/>
  <c r="H29" i="21"/>
  <c r="B30" i="21"/>
  <c r="I29" i="23"/>
  <c r="C30" i="23"/>
  <c r="H29" i="22"/>
  <c r="B30" i="22"/>
  <c r="I29" i="24"/>
  <c r="C30" i="24"/>
  <c r="H29" i="23"/>
  <c r="B30" i="23"/>
  <c r="I29" i="25"/>
  <c r="C30" i="25"/>
  <c r="H29" i="24"/>
  <c r="B30" i="24"/>
  <c r="I29" i="27"/>
  <c r="C30" i="27"/>
  <c r="H29" i="25"/>
  <c r="B30" i="25"/>
  <c r="H25" i="41"/>
  <c r="I29" i="29"/>
  <c r="C30" i="29"/>
  <c r="H29" i="27"/>
  <c r="B30" i="27"/>
  <c r="H26" i="41"/>
  <c r="I29" i="31"/>
  <c r="C30" i="31"/>
  <c r="H29" i="29"/>
  <c r="B30" i="29"/>
  <c r="I29" i="32"/>
  <c r="C30" i="32"/>
  <c r="H29" i="31"/>
  <c r="B30" i="31"/>
  <c r="I29" i="33"/>
  <c r="C30" i="33"/>
  <c r="H29" i="32"/>
  <c r="B30" i="32"/>
  <c r="I29" i="34"/>
  <c r="C30" i="34"/>
  <c r="H29" i="33"/>
  <c r="B30" i="33"/>
  <c r="I29" i="35"/>
  <c r="C30" i="35"/>
  <c r="H29" i="34"/>
  <c r="B30" i="34"/>
  <c r="I29" i="36"/>
  <c r="C30" i="36"/>
  <c r="H29" i="35"/>
  <c r="B30" i="35"/>
  <c r="I29" i="37"/>
  <c r="C30" i="37"/>
  <c r="H29" i="36"/>
  <c r="B30" i="36"/>
  <c r="I29" i="38"/>
  <c r="C30" i="38"/>
  <c r="H29" i="37"/>
  <c r="B30" i="37"/>
  <c r="I29" i="39"/>
  <c r="C30" i="39"/>
  <c r="H29" i="38"/>
  <c r="B30" i="38"/>
  <c r="I22" i="41"/>
  <c r="I29" i="41"/>
  <c r="C30" i="41"/>
  <c r="H29" i="39"/>
  <c r="B30" i="39"/>
  <c r="H22" i="41"/>
  <c r="H29" i="41"/>
  <c r="B30" i="41"/>
</calcChain>
</file>

<file path=xl/sharedStrings.xml><?xml version="1.0" encoding="utf-8"?>
<sst xmlns="http://schemas.openxmlformats.org/spreadsheetml/2006/main" count="1678" uniqueCount="94">
  <si>
    <t xml:space="preserve">Requesting Agency:  </t>
  </si>
  <si>
    <t xml:space="preserve">Address:  </t>
  </si>
  <si>
    <t>State Agency Account #:</t>
  </si>
  <si>
    <t>Grant Program Period:</t>
  </si>
  <si>
    <t>Current Reporting Period:</t>
  </si>
  <si>
    <t>From:</t>
  </si>
  <si>
    <t>Subgrant Award #:</t>
  </si>
  <si>
    <t>To:</t>
  </si>
  <si>
    <t>Date Prepared:</t>
  </si>
  <si>
    <t>Federal Grant #:</t>
  </si>
  <si>
    <t>PO Release #:</t>
  </si>
  <si>
    <t xml:space="preserve">BUDGET SUMMARY for Project Name: </t>
  </si>
  <si>
    <t>Original  Budget</t>
  </si>
  <si>
    <t xml:space="preserve">Current Reporting </t>
  </si>
  <si>
    <t>Period Expenditures</t>
  </si>
  <si>
    <t>Federal Amount</t>
  </si>
  <si>
    <t>Federal</t>
  </si>
  <si>
    <t>(RIJC)</t>
  </si>
  <si>
    <t>Local</t>
  </si>
  <si>
    <t>(Match)</t>
  </si>
  <si>
    <t>A. Personnel</t>
  </si>
  <si>
    <t>B. Consult./Contracts</t>
  </si>
  <si>
    <t>C. Travel Expenses</t>
  </si>
  <si>
    <t>D. Supplies/Expenses</t>
  </si>
  <si>
    <t>E. Equipment</t>
  </si>
  <si>
    <t>F. Other</t>
  </si>
  <si>
    <t>G. Indirect Costs</t>
  </si>
  <si>
    <r>
      <t xml:space="preserve">Authorized Agent      </t>
    </r>
    <r>
      <rPr>
        <b/>
        <i/>
        <sz val="10"/>
        <color theme="1"/>
        <rFont val="Arial"/>
        <family val="2"/>
      </rPr>
      <t>(Please Print)</t>
    </r>
    <r>
      <rPr>
        <b/>
        <i/>
        <sz val="12"/>
        <color theme="1"/>
        <rFont val="Arial"/>
        <family val="2"/>
      </rPr>
      <t xml:space="preserve"> </t>
    </r>
  </si>
  <si>
    <t>$</t>
  </si>
  <si>
    <r>
      <t xml:space="preserve">Signature                  </t>
    </r>
    <r>
      <rPr>
        <b/>
        <i/>
        <sz val="10"/>
        <color theme="1"/>
        <rFont val="Arial"/>
        <family val="2"/>
      </rPr>
      <t>(Please Sign in Blue)</t>
    </r>
  </si>
  <si>
    <t>Final Payment</t>
  </si>
  <si>
    <t>Partial Payment</t>
  </si>
  <si>
    <t>I, the above-signed, have reviewed this fiscal report and certify that the information contained herein is true and correct to the best of my knowledge.  I hereby certify that this request for grant reimbursement is in full accordance with the approved project budget, as approved by the RI Public Safety Grant Administration Office.</t>
  </si>
  <si>
    <t>PSGAO Use Only</t>
  </si>
  <si>
    <t>Grant Manager Approval</t>
  </si>
  <si>
    <t>Executive Approval</t>
  </si>
  <si>
    <t>Routed to CBO:</t>
  </si>
  <si>
    <t>Grant Program      * Note:</t>
  </si>
  <si>
    <t>PSGO
Use Only</t>
  </si>
  <si>
    <t>Match
Amount</t>
  </si>
  <si>
    <r>
      <rPr>
        <b/>
        <i/>
        <sz val="12"/>
        <color theme="1"/>
        <rFont val="Arial"/>
        <family val="2"/>
      </rPr>
      <t>Payment Request Amount</t>
    </r>
    <r>
      <rPr>
        <i/>
        <sz val="9"/>
        <color theme="1"/>
        <rFont val="Arial"/>
        <family val="2"/>
      </rPr>
      <t xml:space="preserve">
(Should equal Current Federal Expenditures)</t>
    </r>
  </si>
  <si>
    <t>PSGAO
Use Only</t>
  </si>
  <si>
    <r>
      <rPr>
        <b/>
        <sz val="14"/>
        <color theme="1"/>
        <rFont val="Arial"/>
        <family val="2"/>
      </rPr>
      <t>□</t>
    </r>
    <r>
      <rPr>
        <b/>
        <sz val="11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Progress Reports are up to date
</t>
    </r>
    <r>
      <rPr>
        <b/>
        <sz val="14"/>
        <color theme="1"/>
        <rFont val="Arial"/>
        <family val="2"/>
      </rPr>
      <t>□</t>
    </r>
    <r>
      <rPr>
        <b/>
        <sz val="12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Fiscal Report is accurate
</t>
    </r>
    <r>
      <rPr>
        <b/>
        <sz val="14"/>
        <color theme="1"/>
        <rFont val="Arial"/>
        <family val="2"/>
      </rPr>
      <t>□</t>
    </r>
    <r>
      <rPr>
        <b/>
        <sz val="11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Expenditures detailed satisfactorily</t>
    </r>
  </si>
  <si>
    <r>
      <rPr>
        <b/>
        <sz val="14"/>
        <color theme="1"/>
        <rFont val="Arial"/>
        <family val="2"/>
      </rPr>
      <t xml:space="preserve">□  </t>
    </r>
    <r>
      <rPr>
        <b/>
        <sz val="10"/>
        <color theme="1"/>
        <rFont val="Arial"/>
        <family val="2"/>
      </rPr>
      <t>Byrne/JAG</t>
    </r>
  </si>
  <si>
    <r>
      <rPr>
        <b/>
        <sz val="14"/>
        <color theme="1"/>
        <rFont val="Arial"/>
        <family val="2"/>
      </rPr>
      <t xml:space="preserve">□  </t>
    </r>
    <r>
      <rPr>
        <b/>
        <sz val="10"/>
        <color theme="1"/>
        <rFont val="Arial"/>
        <family val="2"/>
      </rPr>
      <t>VOCA</t>
    </r>
  </si>
  <si>
    <r>
      <rPr>
        <b/>
        <sz val="14"/>
        <color theme="1"/>
        <rFont val="Arial"/>
        <family val="2"/>
      </rPr>
      <t xml:space="preserve">□  </t>
    </r>
    <r>
      <rPr>
        <b/>
        <sz val="10"/>
        <color theme="1"/>
        <rFont val="Arial"/>
        <family val="2"/>
      </rPr>
      <t>RSAT</t>
    </r>
  </si>
  <si>
    <r>
      <rPr>
        <b/>
        <sz val="14"/>
        <color theme="1"/>
        <rFont val="Arial"/>
        <family val="2"/>
      </rPr>
      <t xml:space="preserve">□  </t>
    </r>
    <r>
      <rPr>
        <b/>
        <sz val="10"/>
        <color theme="1"/>
        <rFont val="Arial"/>
        <family val="2"/>
      </rPr>
      <t>VAWA</t>
    </r>
  </si>
  <si>
    <r>
      <rPr>
        <b/>
        <sz val="14"/>
        <color theme="1"/>
        <rFont val="Arial"/>
        <family val="2"/>
      </rPr>
      <t xml:space="preserve">□  </t>
    </r>
    <r>
      <rPr>
        <b/>
        <sz val="10"/>
        <color theme="1"/>
        <rFont val="Arial"/>
        <family val="2"/>
      </rPr>
      <t>NCHIP</t>
    </r>
  </si>
  <si>
    <r>
      <rPr>
        <b/>
        <sz val="14"/>
        <color theme="1"/>
        <rFont val="Arial"/>
        <family val="2"/>
      </rPr>
      <t xml:space="preserve">□  </t>
    </r>
    <r>
      <rPr>
        <b/>
        <sz val="10"/>
        <color theme="1"/>
        <rFont val="Arial"/>
        <family val="2"/>
      </rPr>
      <t>PSN</t>
    </r>
  </si>
  <si>
    <r>
      <rPr>
        <b/>
        <sz val="14"/>
        <color theme="1"/>
        <rFont val="Arial"/>
        <family val="2"/>
      </rPr>
      <t xml:space="preserve">□  </t>
    </r>
    <r>
      <rPr>
        <b/>
        <sz val="10"/>
        <color theme="1"/>
        <rFont val="Arial"/>
        <family val="2"/>
      </rPr>
      <t>Coverdell</t>
    </r>
  </si>
  <si>
    <t>Projected Program
Expenditures</t>
  </si>
  <si>
    <t>Total Federal Expenditures
to Date</t>
  </si>
  <si>
    <t>Total Match Expenditures
to Date</t>
  </si>
  <si>
    <t>Federal Previously Submitted for Reimbursement</t>
  </si>
  <si>
    <t>Match Previously Submitted</t>
  </si>
  <si>
    <t>Federal Employer ID# (FEIN):</t>
  </si>
  <si>
    <t>D-U-N-S Number</t>
  </si>
  <si>
    <t>RI Public Safety Grant Administration Office
Grant Reimbursment Request and Fiscal Report 
(SF-260-R)</t>
  </si>
  <si>
    <t>How to use this Workbook:</t>
  </si>
  <si>
    <t>Note: The workbook has been created to allow for various award lengths.  You are not required to complete all tabs.  Only complete the amount of tabs required for your award length.</t>
  </si>
  <si>
    <t>Total Budget</t>
  </si>
  <si>
    <t>Budget Remaining</t>
  </si>
  <si>
    <r>
      <rPr>
        <b/>
        <sz val="14"/>
        <color theme="1"/>
        <rFont val="Arial"/>
        <family val="2"/>
      </rPr>
      <t xml:space="preserve">□  </t>
    </r>
    <r>
      <rPr>
        <b/>
        <sz val="10"/>
        <color theme="1"/>
        <rFont val="Arial"/>
        <family val="2"/>
      </rPr>
      <t>SASP</t>
    </r>
  </si>
  <si>
    <r>
      <t xml:space="preserve">□  </t>
    </r>
    <r>
      <rPr>
        <b/>
        <sz val="10"/>
        <color theme="1"/>
        <rFont val="Arial"/>
        <family val="2"/>
      </rPr>
      <t>SASP</t>
    </r>
  </si>
  <si>
    <r>
      <rPr>
        <b/>
        <sz val="14"/>
        <color theme="1"/>
        <rFont val="Arial"/>
        <family val="2"/>
      </rPr>
      <t xml:space="preserve">□  </t>
    </r>
    <r>
      <rPr>
        <b/>
        <sz val="10"/>
        <color theme="1"/>
        <rFont val="Arial"/>
        <family val="2"/>
      </rPr>
      <t>JJDP</t>
    </r>
  </si>
  <si>
    <r>
      <t xml:space="preserve">□  </t>
    </r>
    <r>
      <rPr>
        <b/>
        <sz val="10"/>
        <color theme="1"/>
        <rFont val="Arial"/>
        <family val="2"/>
      </rPr>
      <t>JJDP</t>
    </r>
  </si>
  <si>
    <r>
      <rPr>
        <b/>
        <sz val="14"/>
        <color theme="1"/>
        <rFont val="Arial"/>
        <family val="2"/>
      </rPr>
      <t xml:space="preserve">□  </t>
    </r>
    <r>
      <rPr>
        <b/>
        <sz val="9"/>
        <color theme="1"/>
        <rFont val="Arial"/>
        <family val="2"/>
      </rPr>
      <t>CESF</t>
    </r>
  </si>
  <si>
    <r>
      <t xml:space="preserve">□  </t>
    </r>
    <r>
      <rPr>
        <b/>
        <sz val="9"/>
        <color theme="1"/>
        <rFont val="Arial"/>
        <family val="2"/>
      </rPr>
      <t>CESF</t>
    </r>
  </si>
  <si>
    <r>
      <rPr>
        <b/>
        <sz val="14"/>
        <color theme="1"/>
        <rFont val="Arial"/>
        <family val="2"/>
      </rPr>
      <t xml:space="preserve">□  </t>
    </r>
    <r>
      <rPr>
        <b/>
        <sz val="10"/>
        <color theme="1"/>
        <rFont val="Arial"/>
        <family val="2"/>
      </rPr>
      <t>COAP.CARA</t>
    </r>
  </si>
  <si>
    <r>
      <t xml:space="preserve">□  </t>
    </r>
    <r>
      <rPr>
        <b/>
        <sz val="10"/>
        <color theme="1"/>
        <rFont val="Arial"/>
        <family val="2"/>
      </rPr>
      <t>COAP.CARA</t>
    </r>
  </si>
  <si>
    <r>
      <rPr>
        <b/>
        <sz val="14"/>
        <color theme="1"/>
        <rFont val="Arial"/>
        <family val="2"/>
      </rPr>
      <t xml:space="preserve">□  </t>
    </r>
    <r>
      <rPr>
        <b/>
        <sz val="10"/>
        <color theme="1"/>
        <rFont val="Arial"/>
        <family val="2"/>
      </rPr>
      <t>COAP.PDMP</t>
    </r>
  </si>
  <si>
    <r>
      <t xml:space="preserve">□  </t>
    </r>
    <r>
      <rPr>
        <b/>
        <sz val="10"/>
        <color theme="1"/>
        <rFont val="Arial"/>
        <family val="2"/>
      </rPr>
      <t>COAP.PDMP</t>
    </r>
  </si>
  <si>
    <r>
      <rPr>
        <b/>
        <sz val="14"/>
        <color theme="1"/>
        <rFont val="Arial"/>
        <family val="2"/>
      </rPr>
      <t xml:space="preserve">□  </t>
    </r>
    <r>
      <rPr>
        <b/>
        <sz val="9"/>
        <color theme="1"/>
        <rFont val="Arial"/>
        <family val="2"/>
      </rPr>
      <t>Other</t>
    </r>
  </si>
  <si>
    <r>
      <t xml:space="preserve">□  </t>
    </r>
    <r>
      <rPr>
        <b/>
        <sz val="9"/>
        <color theme="1"/>
        <rFont val="Arial"/>
        <family val="2"/>
      </rPr>
      <t>Other</t>
    </r>
  </si>
  <si>
    <t>Federal Amt</t>
  </si>
  <si>
    <t>Match Amt</t>
  </si>
  <si>
    <t>Date</t>
  </si>
  <si>
    <t>Total:</t>
  </si>
  <si>
    <r>
      <rPr>
        <b/>
        <sz val="14"/>
        <rFont val="Garamond"/>
        <family val="1"/>
      </rPr>
      <t xml:space="preserve">Contact Gina Simeone at </t>
    </r>
    <r>
      <rPr>
        <b/>
        <u/>
        <sz val="14"/>
        <color theme="10"/>
        <rFont val="Garamond"/>
        <family val="1"/>
      </rPr>
      <t>gina.simeone@ripsga.gov</t>
    </r>
    <r>
      <rPr>
        <b/>
        <sz val="14"/>
        <rFont val="Garamond"/>
        <family val="1"/>
      </rPr>
      <t xml:space="preserve"> with form questions/issues.</t>
    </r>
  </si>
  <si>
    <t xml:space="preserve">Instructions For Grant Reimbursement And Fiscal Report Form (SF-260-R)
</t>
  </si>
  <si>
    <r>
      <rPr>
        <b/>
        <sz val="14"/>
        <color theme="1"/>
        <rFont val="Garamond"/>
        <family val="1"/>
      </rPr>
      <t>Purpose:</t>
    </r>
    <r>
      <rPr>
        <sz val="14"/>
        <color theme="1"/>
        <rFont val="Garamond"/>
        <family val="1"/>
      </rPr>
      <t xml:space="preserve">
The Reimbursement Request Worksheet is provided for your use in the preparation of grant reimbursements requests.  All required information must be provided.</t>
    </r>
  </si>
  <si>
    <t>1. Complete the ReimbReq tabs in order (ReimbReq1, ReimbReq2 etc.)</t>
  </si>
  <si>
    <t>3. Changes to the award amount etc., will need to be completed on the ReimbReq1 tab.</t>
  </si>
  <si>
    <t>5. When the award amount has been reached, the total field will turn GREEN.</t>
  </si>
  <si>
    <t>6. If you go over the award amount, the total field will turn RED</t>
  </si>
  <si>
    <t>7. When the match amount, if applicable, has been reached or exceeeded, the total field will turn GREEN.</t>
  </si>
  <si>
    <t xml:space="preserve">This workbook includes several different worksheets.  The first worksheet (this one) is an instruction sheet; the next worksheet is the first reimbursement request form and the main form. There are duplicates of this worksheet for additional reimbursment requests that can be completed as necessary.
</t>
  </si>
  <si>
    <t xml:space="preserve">Step by Step Usage:   </t>
  </si>
  <si>
    <t xml:space="preserve">*  The information needed to complete this form can be found in the Subgrant Award forwarded by PSGAO.  </t>
  </si>
  <si>
    <t xml:space="preserve">*  Do not use the information contained in your application request. Any field not applicable may be left blank.  </t>
  </si>
  <si>
    <t>*  This information will be populated across the remaining tabs.</t>
  </si>
  <si>
    <t>*  The spreadsheet will complete the calculations for you.</t>
  </si>
  <si>
    <t>2. ReimbReq1 tab is the first reimbursement request and the main form:</t>
  </si>
  <si>
    <t>4. For ReimbReq tabs 2 - 24, you are only required to complete the fields shaded in light grey: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</si>
</sst>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;;@"/>
    <numFmt numFmtId="165" formatCode="m/d/yyyy;;"/>
    <numFmt numFmtId="166" formatCode="m/d/yyyy;;&quot;&quot;"/>
  </numFmts>
  <fonts count="36" x14ac:knownFonts="1">
    <font>
      <sz val="11"/>
      <color theme="1"/>
      <name val="Garamond"/>
      <family val="2"/>
    </font>
    <font>
      <sz val="11"/>
      <color theme="1"/>
      <name val="Garamond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8.5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Symbol"/>
      <family val="1"/>
      <charset val="2"/>
    </font>
    <font>
      <sz val="10"/>
      <color theme="1"/>
      <name val="Arial"/>
      <family val="2"/>
    </font>
    <font>
      <b/>
      <sz val="16"/>
      <color theme="1"/>
      <name val="Garamond"/>
      <family val="1"/>
    </font>
    <font>
      <b/>
      <sz val="10"/>
      <color theme="1"/>
      <name val="Arial"/>
      <family val="1"/>
    </font>
    <font>
      <b/>
      <sz val="10"/>
      <color theme="1"/>
      <name val="Arial Narrow"/>
      <family val="2"/>
    </font>
    <font>
      <b/>
      <sz val="9"/>
      <color indexed="8"/>
      <name val="Arial"/>
      <family val="2"/>
    </font>
    <font>
      <b/>
      <sz val="11"/>
      <color theme="1"/>
      <name val="Garamond"/>
      <family val="1"/>
    </font>
    <font>
      <u/>
      <sz val="11"/>
      <color theme="10"/>
      <name val="Garamond"/>
      <family val="2"/>
    </font>
    <font>
      <b/>
      <sz val="11"/>
      <color indexed="8"/>
      <name val="Arial"/>
      <family val="2"/>
    </font>
    <font>
      <b/>
      <sz val="14"/>
      <color theme="1"/>
      <name val="Garamond"/>
      <family val="1"/>
    </font>
    <font>
      <b/>
      <sz val="8"/>
      <color indexed="8"/>
      <name val="Arial"/>
      <family val="2"/>
    </font>
    <font>
      <sz val="11"/>
      <color theme="1"/>
      <name val="Garamond"/>
      <family val="1"/>
    </font>
    <font>
      <sz val="14"/>
      <color theme="1"/>
      <name val="Garamond"/>
      <family val="1"/>
    </font>
    <font>
      <b/>
      <u/>
      <sz val="14"/>
      <color theme="10"/>
      <name val="Garamond"/>
      <family val="1"/>
    </font>
    <font>
      <b/>
      <sz val="14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18">
    <xf numFmtId="0" fontId="0" fillId="0" borderId="0" xfId="0"/>
    <xf numFmtId="0" fontId="3" fillId="0" borderId="0" xfId="0" applyFont="1" applyFill="1" applyAlignment="1" applyProtection="1">
      <alignment vertical="top"/>
    </xf>
    <xf numFmtId="0" fontId="0" fillId="0" borderId="0" xfId="0" applyProtection="1"/>
    <xf numFmtId="0" fontId="22" fillId="0" borderId="0" xfId="0" applyFont="1" applyAlignment="1" applyProtection="1">
      <alignment horizontal="left" vertical="top" wrapText="1" indent="1"/>
    </xf>
    <xf numFmtId="0" fontId="7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top"/>
    </xf>
    <xf numFmtId="0" fontId="6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Alignment="1" applyProtection="1"/>
    <xf numFmtId="0" fontId="2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center"/>
    </xf>
    <xf numFmtId="0" fontId="14" fillId="0" borderId="9" xfId="0" applyFont="1" applyBorder="1" applyAlignment="1" applyProtection="1">
      <alignment vertical="center" wrapText="1"/>
    </xf>
    <xf numFmtId="0" fontId="14" fillId="0" borderId="9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vertical="center"/>
    </xf>
    <xf numFmtId="0" fontId="0" fillId="0" borderId="3" xfId="0" applyBorder="1" applyProtection="1"/>
    <xf numFmtId="0" fontId="13" fillId="0" borderId="0" xfId="0" applyFont="1" applyAlignment="1" applyProtection="1">
      <alignment vertical="center"/>
    </xf>
    <xf numFmtId="0" fontId="11" fillId="0" borderId="2" xfId="0" applyFont="1" applyBorder="1" applyAlignment="1" applyProtection="1">
      <alignment vertical="top"/>
    </xf>
    <xf numFmtId="0" fontId="21" fillId="0" borderId="0" xfId="0" applyFont="1" applyBorder="1" applyAlignment="1" applyProtection="1">
      <alignment vertical="top" wrapText="1"/>
    </xf>
    <xf numFmtId="0" fontId="11" fillId="0" borderId="6" xfId="0" applyFont="1" applyBorder="1" applyAlignment="1" applyProtection="1">
      <alignment vertical="top"/>
    </xf>
    <xf numFmtId="0" fontId="11" fillId="0" borderId="7" xfId="0" applyFont="1" applyBorder="1" applyAlignment="1" applyProtection="1">
      <alignment vertical="top"/>
    </xf>
    <xf numFmtId="0" fontId="24" fillId="0" borderId="8" xfId="0" applyFont="1" applyBorder="1" applyAlignment="1" applyProtection="1">
      <alignment vertical="top"/>
    </xf>
    <xf numFmtId="0" fontId="11" fillId="0" borderId="0" xfId="0" applyFont="1" applyAlignment="1" applyProtection="1">
      <alignment vertical="top"/>
    </xf>
    <xf numFmtId="0" fontId="19" fillId="0" borderId="0" xfId="0" applyFont="1" applyProtection="1"/>
    <xf numFmtId="0" fontId="0" fillId="0" borderId="0" xfId="0" applyFill="1" applyBorder="1" applyProtection="1"/>
    <xf numFmtId="14" fontId="7" fillId="2" borderId="3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top"/>
    </xf>
    <xf numFmtId="0" fontId="11" fillId="0" borderId="1" xfId="0" applyFont="1" applyBorder="1" applyAlignment="1" applyProtection="1">
      <alignment vertical="top"/>
    </xf>
    <xf numFmtId="0" fontId="0" fillId="0" borderId="0" xfId="0" applyBorder="1" applyProtection="1"/>
    <xf numFmtId="0" fontId="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" vertical="center" wrapText="1"/>
    </xf>
    <xf numFmtId="0" fontId="25" fillId="0" borderId="3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/>
    </xf>
    <xf numFmtId="0" fontId="20" fillId="0" borderId="3" xfId="0" applyFont="1" applyBorder="1" applyProtection="1"/>
    <xf numFmtId="0" fontId="7" fillId="0" borderId="3" xfId="0" applyFont="1" applyBorder="1" applyAlignment="1" applyProtection="1">
      <alignment horizontal="right" vertical="center" wrapText="1"/>
    </xf>
    <xf numFmtId="0" fontId="7" fillId="0" borderId="9" xfId="0" applyFont="1" applyBorder="1" applyAlignment="1" applyProtection="1">
      <alignment horizontal="right" wrapText="1"/>
    </xf>
    <xf numFmtId="0" fontId="26" fillId="0" borderId="3" xfId="0" applyFont="1" applyBorder="1" applyAlignment="1" applyProtection="1">
      <alignment horizontal="right" vertical="center" wrapText="1"/>
    </xf>
    <xf numFmtId="0" fontId="26" fillId="0" borderId="9" xfId="0" applyFont="1" applyBorder="1" applyAlignment="1" applyProtection="1">
      <alignment horizontal="right" wrapText="1"/>
    </xf>
    <xf numFmtId="165" fontId="26" fillId="0" borderId="3" xfId="0" applyNumberFormat="1" applyFont="1" applyFill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26" fillId="0" borderId="3" xfId="0" applyFont="1" applyBorder="1" applyAlignment="1" applyProtection="1">
      <alignment horizontal="left" vertical="center" wrapText="1"/>
    </xf>
    <xf numFmtId="43" fontId="15" fillId="2" borderId="3" xfId="1" applyFont="1" applyFill="1" applyBorder="1" applyAlignment="1" applyProtection="1">
      <alignment horizontal="right" vertical="center"/>
      <protection locked="0"/>
    </xf>
    <xf numFmtId="43" fontId="15" fillId="0" borderId="3" xfId="1" applyFont="1" applyBorder="1" applyAlignment="1" applyProtection="1">
      <alignment horizontal="right" vertical="center"/>
    </xf>
    <xf numFmtId="43" fontId="15" fillId="0" borderId="3" xfId="1" applyFont="1" applyFill="1" applyBorder="1" applyAlignment="1" applyProtection="1">
      <alignment horizontal="right" vertical="center"/>
    </xf>
    <xf numFmtId="0" fontId="31" fillId="0" borderId="3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/>
    </xf>
    <xf numFmtId="0" fontId="11" fillId="0" borderId="10" xfId="0" applyFont="1" applyBorder="1" applyAlignment="1" applyProtection="1">
      <alignment horizontal="left" vertical="top"/>
    </xf>
    <xf numFmtId="0" fontId="32" fillId="0" borderId="0" xfId="0" applyFont="1" applyBorder="1" applyAlignment="1" applyProtection="1">
      <alignment vertical="center" wrapText="1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32" fillId="0" borderId="0" xfId="0" applyNumberFormat="1" applyFont="1" applyAlignment="1">
      <alignment vertical="center"/>
    </xf>
    <xf numFmtId="43" fontId="32" fillId="0" borderId="0" xfId="0" applyNumberFormat="1" applyFont="1" applyAlignment="1">
      <alignment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center" vertical="center" wrapText="1"/>
    </xf>
    <xf numFmtId="166" fontId="32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43" fontId="27" fillId="0" borderId="0" xfId="0" applyNumberFormat="1" applyFont="1" applyAlignment="1">
      <alignment vertical="center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5" fillId="2" borderId="14" xfId="0" applyFont="1" applyFill="1" applyBorder="1" applyAlignment="1" applyProtection="1">
      <alignment horizontal="center" vertical="center" wrapText="1"/>
    </xf>
    <xf numFmtId="0" fontId="25" fillId="2" borderId="6" xfId="0" applyFont="1" applyFill="1" applyBorder="1" applyAlignment="1" applyProtection="1">
      <alignment horizontal="center" vertical="center" wrapText="1"/>
    </xf>
    <xf numFmtId="0" fontId="25" fillId="2" borderId="4" xfId="0" applyFont="1" applyFill="1" applyBorder="1" applyAlignment="1" applyProtection="1">
      <alignment horizontal="center" vertical="center" wrapText="1"/>
    </xf>
    <xf numFmtId="0" fontId="25" fillId="2" borderId="12" xfId="0" applyFont="1" applyFill="1" applyBorder="1" applyAlignment="1" applyProtection="1">
      <alignment horizontal="center" vertical="center" wrapText="1"/>
    </xf>
    <xf numFmtId="43" fontId="7" fillId="2" borderId="3" xfId="1" applyNumberFormat="1" applyFont="1" applyFill="1" applyBorder="1" applyAlignment="1" applyProtection="1">
      <alignment horizontal="right" vertical="center"/>
      <protection locked="0"/>
    </xf>
    <xf numFmtId="43" fontId="26" fillId="2" borderId="3" xfId="1" applyNumberFormat="1" applyFont="1" applyFill="1" applyBorder="1" applyAlignment="1" applyProtection="1">
      <alignment horizontal="right" vertical="center"/>
      <protection locked="0"/>
    </xf>
    <xf numFmtId="43" fontId="7" fillId="0" borderId="3" xfId="1" applyFont="1" applyBorder="1" applyAlignment="1" applyProtection="1">
      <alignment horizontal="right" vertical="center"/>
    </xf>
    <xf numFmtId="43" fontId="7" fillId="0" borderId="3" xfId="1" applyNumberFormat="1" applyFont="1" applyBorder="1" applyAlignment="1" applyProtection="1">
      <alignment horizontal="right" vertical="center"/>
    </xf>
    <xf numFmtId="43" fontId="26" fillId="0" borderId="3" xfId="1" applyFont="1" applyBorder="1" applyAlignment="1" applyProtection="1">
      <alignment horizontal="right" vertical="center"/>
    </xf>
    <xf numFmtId="43" fontId="26" fillId="0" borderId="3" xfId="1" applyNumberFormat="1" applyFont="1" applyBorder="1" applyAlignment="1" applyProtection="1">
      <alignment horizontal="right" vertical="center"/>
    </xf>
    <xf numFmtId="43" fontId="7" fillId="0" borderId="3" xfId="0" applyNumberFormat="1" applyFont="1" applyBorder="1" applyAlignment="1" applyProtection="1">
      <alignment horizontal="left" vertical="center"/>
    </xf>
    <xf numFmtId="43" fontId="26" fillId="0" borderId="3" xfId="0" applyNumberFormat="1" applyFont="1" applyBorder="1" applyAlignment="1" applyProtection="1">
      <alignment horizontal="left" vertical="center"/>
    </xf>
    <xf numFmtId="43" fontId="7" fillId="0" borderId="0" xfId="1" applyFont="1" applyFill="1" applyBorder="1" applyAlignment="1" applyProtection="1">
      <alignment horizontal="right" vertical="center"/>
    </xf>
    <xf numFmtId="0" fontId="33" fillId="0" borderId="0" xfId="0" applyFont="1" applyFill="1" applyBorder="1"/>
    <xf numFmtId="0" fontId="33" fillId="0" borderId="0" xfId="0" applyFont="1" applyFill="1" applyBorder="1" applyAlignment="1"/>
    <xf numFmtId="0" fontId="30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/>
    <xf numFmtId="0" fontId="33" fillId="0" borderId="0" xfId="0" applyFont="1" applyFill="1" applyAlignment="1">
      <alignment vertical="top" wrapText="1"/>
    </xf>
    <xf numFmtId="0" fontId="33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indent="2"/>
    </xf>
    <xf numFmtId="0" fontId="30" fillId="3" borderId="0" xfId="0" applyFont="1" applyFill="1" applyBorder="1" applyAlignment="1">
      <alignment horizontal="center" vertical="center" wrapText="1"/>
    </xf>
    <xf numFmtId="0" fontId="34" fillId="0" borderId="0" xfId="2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top" wrapText="1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vertical="top" wrapText="1"/>
      <protection locked="0"/>
    </xf>
    <xf numFmtId="0" fontId="25" fillId="0" borderId="3" xfId="0" applyFont="1" applyBorder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center" vertical="top"/>
    </xf>
    <xf numFmtId="0" fontId="3" fillId="2" borderId="1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3" fillId="2" borderId="8" xfId="0" applyFont="1" applyFill="1" applyBorder="1" applyAlignment="1" applyProtection="1">
      <alignment horizontal="center" vertical="top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25" fillId="0" borderId="4" xfId="0" applyFont="1" applyFill="1" applyBorder="1" applyAlignment="1" applyProtection="1">
      <alignment vertical="top" wrapText="1"/>
    </xf>
    <xf numFmtId="0" fontId="25" fillId="0" borderId="5" xfId="0" applyFont="1" applyFill="1" applyBorder="1" applyAlignment="1" applyProtection="1">
      <alignment vertical="top" wrapText="1"/>
    </xf>
    <xf numFmtId="0" fontId="7" fillId="0" borderId="3" xfId="0" applyFont="1" applyBorder="1" applyAlignment="1" applyProtection="1">
      <alignment horizontal="center" vertical="center" wrapText="1"/>
    </xf>
    <xf numFmtId="14" fontId="7" fillId="2" borderId="11" xfId="0" applyNumberFormat="1" applyFont="1" applyFill="1" applyBorder="1" applyAlignment="1" applyProtection="1">
      <alignment horizontal="center"/>
      <protection locked="0"/>
    </xf>
    <xf numFmtId="14" fontId="7" fillId="2" borderId="10" xfId="0" applyNumberFormat="1" applyFont="1" applyFill="1" applyBorder="1" applyAlignment="1" applyProtection="1">
      <alignment horizontal="center"/>
      <protection locked="0"/>
    </xf>
    <xf numFmtId="14" fontId="7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right" wrapText="1"/>
    </xf>
    <xf numFmtId="0" fontId="5" fillId="0" borderId="3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</xf>
    <xf numFmtId="0" fontId="25" fillId="0" borderId="3" xfId="0" applyFont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25" fillId="0" borderId="5" xfId="0" applyFont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</xf>
    <xf numFmtId="0" fontId="25" fillId="2" borderId="11" xfId="0" applyFont="1" applyFill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center" wrapText="1"/>
    </xf>
    <xf numFmtId="0" fontId="11" fillId="0" borderId="8" xfId="0" applyFont="1" applyBorder="1" applyAlignment="1" applyProtection="1">
      <alignment horizontal="center" wrapText="1"/>
    </xf>
    <xf numFmtId="44" fontId="23" fillId="2" borderId="4" xfId="0" applyNumberFormat="1" applyFont="1" applyFill="1" applyBorder="1" applyAlignment="1" applyProtection="1">
      <alignment horizontal="center" vertical="center"/>
    </xf>
    <xf numFmtId="44" fontId="23" fillId="2" borderId="6" xfId="0" applyNumberFormat="1" applyFont="1" applyFill="1" applyBorder="1" applyAlignment="1" applyProtection="1">
      <alignment horizontal="center" vertical="center"/>
    </xf>
    <xf numFmtId="39" fontId="23" fillId="2" borderId="2" xfId="0" applyNumberFormat="1" applyFont="1" applyFill="1" applyBorder="1" applyAlignment="1" applyProtection="1">
      <alignment horizontal="center" vertical="center"/>
    </xf>
    <xf numFmtId="39" fontId="23" fillId="2" borderId="5" xfId="0" applyNumberFormat="1" applyFont="1" applyFill="1" applyBorder="1" applyAlignment="1" applyProtection="1">
      <alignment horizontal="center" vertical="center"/>
    </xf>
    <xf numFmtId="39" fontId="23" fillId="2" borderId="7" xfId="0" applyNumberFormat="1" applyFont="1" applyFill="1" applyBorder="1" applyAlignment="1" applyProtection="1">
      <alignment horizontal="center" vertical="center"/>
    </xf>
    <xf numFmtId="39" fontId="23" fillId="2" borderId="8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/>
    </xf>
    <xf numFmtId="0" fontId="7" fillId="0" borderId="5" xfId="0" applyFont="1" applyBorder="1" applyAlignment="1" applyProtection="1">
      <alignment horizontal="left" vertical="top"/>
    </xf>
    <xf numFmtId="0" fontId="7" fillId="0" borderId="1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15" xfId="0" applyFont="1" applyBorder="1" applyAlignment="1" applyProtection="1">
      <alignment horizontal="left" vertical="top"/>
    </xf>
    <xf numFmtId="0" fontId="7" fillId="0" borderId="6" xfId="0" applyFont="1" applyBorder="1" applyAlignment="1" applyProtection="1">
      <alignment horizontal="left" vertical="top"/>
    </xf>
    <xf numFmtId="0" fontId="7" fillId="0" borderId="7" xfId="0" applyFont="1" applyBorder="1" applyAlignment="1" applyProtection="1">
      <alignment horizontal="left" vertical="top"/>
    </xf>
    <xf numFmtId="0" fontId="7" fillId="0" borderId="8" xfId="0" applyFont="1" applyBorder="1" applyAlignment="1" applyProtection="1">
      <alignment horizontal="left" vertical="top"/>
    </xf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164" fontId="29" fillId="2" borderId="9" xfId="0" applyNumberFormat="1" applyFont="1" applyFill="1" applyBorder="1" applyAlignment="1" applyProtection="1">
      <alignment horizontal="center"/>
    </xf>
    <xf numFmtId="164" fontId="29" fillId="2" borderId="11" xfId="0" applyNumberFormat="1" applyFont="1" applyFill="1" applyBorder="1" applyAlignment="1" applyProtection="1">
      <alignment horizontal="center"/>
    </xf>
    <xf numFmtId="164" fontId="29" fillId="2" borderId="10" xfId="0" applyNumberFormat="1" applyFont="1" applyFill="1" applyBorder="1" applyAlignment="1" applyProtection="1">
      <alignment horizontal="center"/>
    </xf>
    <xf numFmtId="164" fontId="26" fillId="0" borderId="11" xfId="0" applyNumberFormat="1" applyFont="1" applyFill="1" applyBorder="1" applyAlignment="1" applyProtection="1">
      <alignment vertical="top" wrapText="1"/>
    </xf>
    <xf numFmtId="164" fontId="7" fillId="0" borderId="3" xfId="0" applyNumberFormat="1" applyFont="1" applyFill="1" applyBorder="1" applyAlignment="1" applyProtection="1">
      <alignment horizontal="center" vertical="top"/>
    </xf>
    <xf numFmtId="164" fontId="7" fillId="0" borderId="4" xfId="0" applyNumberFormat="1" applyFont="1" applyFill="1" applyBorder="1" applyAlignment="1" applyProtection="1">
      <alignment horizontal="center" vertical="top"/>
    </xf>
    <xf numFmtId="164" fontId="7" fillId="0" borderId="5" xfId="0" applyNumberFormat="1" applyFont="1" applyFill="1" applyBorder="1" applyAlignment="1" applyProtection="1">
      <alignment horizontal="center" vertical="top"/>
    </xf>
    <xf numFmtId="164" fontId="7" fillId="0" borderId="2" xfId="0" applyNumberFormat="1" applyFont="1" applyFill="1" applyBorder="1" applyAlignment="1" applyProtection="1">
      <alignment horizontal="left" vertical="top" wrapText="1"/>
    </xf>
    <xf numFmtId="164" fontId="25" fillId="0" borderId="4" xfId="0" applyNumberFormat="1" applyFont="1" applyFill="1" applyBorder="1" applyAlignment="1" applyProtection="1">
      <alignment vertical="top" wrapText="1"/>
    </xf>
    <xf numFmtId="164" fontId="25" fillId="0" borderId="5" xfId="0" applyNumberFormat="1" applyFont="1" applyFill="1" applyBorder="1" applyAlignment="1" applyProtection="1">
      <alignment vertical="top" wrapText="1"/>
    </xf>
    <xf numFmtId="164" fontId="7" fillId="0" borderId="3" xfId="0" applyNumberFormat="1" applyFont="1" applyFill="1" applyBorder="1" applyAlignment="1" applyProtection="1">
      <alignment horizontal="center" vertical="center"/>
    </xf>
    <xf numFmtId="14" fontId="26" fillId="2" borderId="11" xfId="0" applyNumberFormat="1" applyFont="1" applyFill="1" applyBorder="1" applyAlignment="1" applyProtection="1">
      <alignment horizontal="center"/>
      <protection locked="0"/>
    </xf>
    <xf numFmtId="14" fontId="26" fillId="2" borderId="10" xfId="0" applyNumberFormat="1" applyFont="1" applyFill="1" applyBorder="1" applyAlignment="1" applyProtection="1">
      <alignment horizontal="center"/>
      <protection locked="0"/>
    </xf>
    <xf numFmtId="164" fontId="12" fillId="0" borderId="3" xfId="0" applyNumberFormat="1" applyFont="1" applyFill="1" applyBorder="1" applyAlignment="1" applyProtection="1">
      <alignment horizontal="center"/>
    </xf>
    <xf numFmtId="0" fontId="26" fillId="2" borderId="11" xfId="0" applyFont="1" applyFill="1" applyBorder="1" applyAlignment="1" applyProtection="1">
      <alignment horizontal="center" wrapText="1"/>
      <protection locked="0"/>
    </xf>
    <xf numFmtId="0" fontId="26" fillId="2" borderId="10" xfId="0" applyFont="1" applyFill="1" applyBorder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top"/>
    </xf>
    <xf numFmtId="0" fontId="3" fillId="2" borderId="7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 vertical="top"/>
      <protection locked="0"/>
    </xf>
    <xf numFmtId="49" fontId="7" fillId="2" borderId="5" xfId="0" applyNumberFormat="1" applyFont="1" applyFill="1" applyBorder="1" applyAlignment="1" applyProtection="1">
      <alignment horizontal="center" vertical="top"/>
      <protection locked="0"/>
    </xf>
    <xf numFmtId="49" fontId="7" fillId="2" borderId="3" xfId="0" applyNumberFormat="1" applyFont="1" applyFill="1" applyBorder="1" applyAlignment="1" applyProtection="1">
      <alignment horizontal="center" vertical="top"/>
      <protection locked="0"/>
    </xf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2" fillId="2" borderId="3" xfId="0" applyNumberFormat="1" applyFont="1" applyFill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14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  <dxf>
      <fill>
        <patternFill>
          <bgColor theme="9" tint="0.79998168889431442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B0229802-A10C-4A2E-96B6-9B3B79F841E0}"/>
            </a:ext>
          </a:extLst>
        </xdr:cNvPr>
        <xdr:cNvSpPr>
          <a:spLocks noChangeShapeType="1"/>
        </xdr:cNvSpPr>
      </xdr:nvSpPr>
      <xdr:spPr bwMode="auto">
        <a:xfrm>
          <a:off x="3933826" y="6096000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ABFDDA01-9A8E-4C4A-A794-C78D5F2F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31FB60BB-96C7-4072-B166-31D683F08E89}"/>
            </a:ext>
          </a:extLst>
        </xdr:cNvPr>
        <xdr:cNvSpPr>
          <a:spLocks noChangeShapeType="1"/>
        </xdr:cNvSpPr>
      </xdr:nvSpPr>
      <xdr:spPr bwMode="auto">
        <a:xfrm>
          <a:off x="4686301" y="601027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AD228F8E-6D82-4D84-AED0-9D13C1B0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CC0BC3A0-401F-4AFE-9EB7-3420DCA86E59}"/>
            </a:ext>
          </a:extLst>
        </xdr:cNvPr>
        <xdr:cNvSpPr>
          <a:spLocks noChangeShapeType="1"/>
        </xdr:cNvSpPr>
      </xdr:nvSpPr>
      <xdr:spPr bwMode="auto">
        <a:xfrm>
          <a:off x="4686301" y="601027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E8F5C7D5-AA7C-4FA8-AA5F-FE050483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27BFDBB5-A294-45EC-B07E-AF3354273DF9}"/>
            </a:ext>
          </a:extLst>
        </xdr:cNvPr>
        <xdr:cNvSpPr>
          <a:spLocks noChangeShapeType="1"/>
        </xdr:cNvSpPr>
      </xdr:nvSpPr>
      <xdr:spPr bwMode="auto">
        <a:xfrm>
          <a:off x="4686301" y="601027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18A67EA4-FD5E-4152-9233-D7756FC96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01B8ECEF-892B-4332-A308-1047127128D4}"/>
            </a:ext>
          </a:extLst>
        </xdr:cNvPr>
        <xdr:cNvSpPr>
          <a:spLocks noChangeShapeType="1"/>
        </xdr:cNvSpPr>
      </xdr:nvSpPr>
      <xdr:spPr bwMode="auto">
        <a:xfrm>
          <a:off x="4848226" y="599122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92F64F14-6251-4840-BC73-B4F33969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1B41920F-CDE1-44C6-9A9D-22371379D1E4}"/>
            </a:ext>
          </a:extLst>
        </xdr:cNvPr>
        <xdr:cNvSpPr>
          <a:spLocks noChangeShapeType="1"/>
        </xdr:cNvSpPr>
      </xdr:nvSpPr>
      <xdr:spPr bwMode="auto">
        <a:xfrm>
          <a:off x="4848226" y="599122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7A3B3480-EAD5-4045-8163-C7AD8D683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80A81635-00F6-4D1D-AB62-2047F494FACA}"/>
            </a:ext>
          </a:extLst>
        </xdr:cNvPr>
        <xdr:cNvSpPr>
          <a:spLocks noChangeShapeType="1"/>
        </xdr:cNvSpPr>
      </xdr:nvSpPr>
      <xdr:spPr bwMode="auto">
        <a:xfrm>
          <a:off x="4848226" y="599122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C63AE469-BD80-4E73-B0ED-AD06233B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B2B63B4C-0CFC-4D9A-94C0-66353EC16700}"/>
            </a:ext>
          </a:extLst>
        </xdr:cNvPr>
        <xdr:cNvSpPr>
          <a:spLocks noChangeShapeType="1"/>
        </xdr:cNvSpPr>
      </xdr:nvSpPr>
      <xdr:spPr bwMode="auto">
        <a:xfrm>
          <a:off x="4848226" y="599122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A2D4E48B-67FC-4DF4-B619-5D9EB3B3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479AF487-7219-41AB-9667-E30DD972F958}"/>
            </a:ext>
          </a:extLst>
        </xdr:cNvPr>
        <xdr:cNvSpPr>
          <a:spLocks noChangeShapeType="1"/>
        </xdr:cNvSpPr>
      </xdr:nvSpPr>
      <xdr:spPr bwMode="auto">
        <a:xfrm>
          <a:off x="4848226" y="599122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E5E4C452-499A-44B2-909D-90FE4E1B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BF06EF6C-10FC-43BC-9DF2-7E4472AACB1E}"/>
            </a:ext>
          </a:extLst>
        </xdr:cNvPr>
        <xdr:cNvSpPr>
          <a:spLocks noChangeShapeType="1"/>
        </xdr:cNvSpPr>
      </xdr:nvSpPr>
      <xdr:spPr bwMode="auto">
        <a:xfrm>
          <a:off x="4848226" y="599122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45B3FF10-1A9F-4B68-8B9D-25311463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8594DD6E-B65D-4430-9894-A4BAE40F00DB}"/>
            </a:ext>
          </a:extLst>
        </xdr:cNvPr>
        <xdr:cNvSpPr>
          <a:spLocks noChangeShapeType="1"/>
        </xdr:cNvSpPr>
      </xdr:nvSpPr>
      <xdr:spPr bwMode="auto">
        <a:xfrm>
          <a:off x="4848226" y="599122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C88235AB-CD32-4754-B816-AFB81C4AB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F26BC2FF-12AE-483E-911D-E97126C6BE75}"/>
            </a:ext>
          </a:extLst>
        </xdr:cNvPr>
        <xdr:cNvSpPr>
          <a:spLocks noChangeShapeType="1"/>
        </xdr:cNvSpPr>
      </xdr:nvSpPr>
      <xdr:spPr bwMode="auto">
        <a:xfrm>
          <a:off x="4686301" y="601027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55749614-052C-426B-9F7A-61A73368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686CCC74-DCE9-47AC-9DF5-DB99C1208E27}"/>
            </a:ext>
          </a:extLst>
        </xdr:cNvPr>
        <xdr:cNvSpPr>
          <a:spLocks noChangeShapeType="1"/>
        </xdr:cNvSpPr>
      </xdr:nvSpPr>
      <xdr:spPr bwMode="auto">
        <a:xfrm>
          <a:off x="4848226" y="599122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AD0B4261-C933-47E5-81BE-7A3CBDEA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65505232-A895-4AA5-80FC-725A8A253BC3}"/>
            </a:ext>
          </a:extLst>
        </xdr:cNvPr>
        <xdr:cNvSpPr>
          <a:spLocks noChangeShapeType="1"/>
        </xdr:cNvSpPr>
      </xdr:nvSpPr>
      <xdr:spPr bwMode="auto">
        <a:xfrm>
          <a:off x="4848226" y="599122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5C713838-B56F-4D03-87DB-C5D025D5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79D75CBC-DE62-4D49-A4E2-0D48B28749D6}"/>
            </a:ext>
          </a:extLst>
        </xdr:cNvPr>
        <xdr:cNvSpPr>
          <a:spLocks noChangeShapeType="1"/>
        </xdr:cNvSpPr>
      </xdr:nvSpPr>
      <xdr:spPr bwMode="auto">
        <a:xfrm>
          <a:off x="4848226" y="599122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F73921AE-7BDA-4F4E-9B57-E4817F00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5582770B-39EC-420C-A1F1-C888A3A0FA23}"/>
            </a:ext>
          </a:extLst>
        </xdr:cNvPr>
        <xdr:cNvSpPr>
          <a:spLocks noChangeShapeType="1"/>
        </xdr:cNvSpPr>
      </xdr:nvSpPr>
      <xdr:spPr bwMode="auto">
        <a:xfrm>
          <a:off x="4848226" y="599122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EB63D78C-B3BD-45BE-B4BD-604909CF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F44C89AD-0130-4FFD-B3C1-2F922A306A31}"/>
            </a:ext>
          </a:extLst>
        </xdr:cNvPr>
        <xdr:cNvSpPr>
          <a:spLocks noChangeShapeType="1"/>
        </xdr:cNvSpPr>
      </xdr:nvSpPr>
      <xdr:spPr bwMode="auto">
        <a:xfrm>
          <a:off x="4848226" y="599122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96C4895E-B555-45F2-A611-F47CB214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DCA28751-8A78-4A92-91AE-E2444547E1C2}"/>
            </a:ext>
          </a:extLst>
        </xdr:cNvPr>
        <xdr:cNvSpPr>
          <a:spLocks noChangeShapeType="1"/>
        </xdr:cNvSpPr>
      </xdr:nvSpPr>
      <xdr:spPr bwMode="auto">
        <a:xfrm>
          <a:off x="4686301" y="601027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6C0B2194-366A-4CEA-A5BE-B92A020DA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5587CFDA-3801-4BB8-B324-65E6525998F1}"/>
            </a:ext>
          </a:extLst>
        </xdr:cNvPr>
        <xdr:cNvSpPr>
          <a:spLocks noChangeShapeType="1"/>
        </xdr:cNvSpPr>
      </xdr:nvSpPr>
      <xdr:spPr bwMode="auto">
        <a:xfrm>
          <a:off x="4686301" y="601027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641702C5-4BAC-41DD-A773-37CD956D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683E305D-AE0D-4BD3-B11A-B9FA4363C92E}"/>
            </a:ext>
          </a:extLst>
        </xdr:cNvPr>
        <xdr:cNvSpPr>
          <a:spLocks noChangeShapeType="1"/>
        </xdr:cNvSpPr>
      </xdr:nvSpPr>
      <xdr:spPr bwMode="auto">
        <a:xfrm>
          <a:off x="4686301" y="601027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B3894E9B-FB1F-4AFF-8963-B20FCF1C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0D5D3AB1-9E21-4151-B8EF-311F1B314182}"/>
            </a:ext>
          </a:extLst>
        </xdr:cNvPr>
        <xdr:cNvSpPr>
          <a:spLocks noChangeShapeType="1"/>
        </xdr:cNvSpPr>
      </xdr:nvSpPr>
      <xdr:spPr bwMode="auto">
        <a:xfrm>
          <a:off x="4686301" y="601027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DAC111E8-C521-477F-8B5A-0A4DC46A8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32BA0DDA-7192-4C73-B0E8-D0B0B5219A1F}"/>
            </a:ext>
          </a:extLst>
        </xdr:cNvPr>
        <xdr:cNvSpPr>
          <a:spLocks noChangeShapeType="1"/>
        </xdr:cNvSpPr>
      </xdr:nvSpPr>
      <xdr:spPr bwMode="auto">
        <a:xfrm>
          <a:off x="4686301" y="601027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392D643C-640B-4EA9-B7E7-72686A79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6D717FAD-2A47-4050-88AF-1A3F3817E23E}"/>
            </a:ext>
          </a:extLst>
        </xdr:cNvPr>
        <xdr:cNvSpPr>
          <a:spLocks noChangeShapeType="1"/>
        </xdr:cNvSpPr>
      </xdr:nvSpPr>
      <xdr:spPr bwMode="auto">
        <a:xfrm>
          <a:off x="4686301" y="601027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2531F92A-3AD7-4CAD-B104-1EC556633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29</xdr:row>
      <xdr:rowOff>57150</xdr:rowOff>
    </xdr:from>
    <xdr:to>
      <xdr:col>6</xdr:col>
      <xdr:colOff>390526</xdr:colOff>
      <xdr:row>30</xdr:row>
      <xdr:rowOff>152400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31E75A65-81D6-4B9C-8051-701C7BA7E6C0}"/>
            </a:ext>
          </a:extLst>
        </xdr:cNvPr>
        <xdr:cNvSpPr>
          <a:spLocks noChangeShapeType="1"/>
        </xdr:cNvSpPr>
      </xdr:nvSpPr>
      <xdr:spPr bwMode="auto">
        <a:xfrm>
          <a:off x="4686301" y="6010275"/>
          <a:ext cx="7429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76200</xdr:rowOff>
    </xdr:from>
    <xdr:to>
      <xdr:col>0</xdr:col>
      <xdr:colOff>828675</xdr:colOff>
      <xdr:row>4</xdr:row>
      <xdr:rowOff>76200</xdr:rowOff>
    </xdr:to>
    <xdr:pic>
      <xdr:nvPicPr>
        <xdr:cNvPr id="3" name="Picture 2" descr="logo State Color 1">
          <a:extLst>
            <a:ext uri="{FF2B5EF4-FFF2-40B4-BE49-F238E27FC236}">
              <a16:creationId xmlns:a16="http://schemas.microsoft.com/office/drawing/2014/main" id="{EDB5AB48-0BA2-4C95-AC9F-B2FE9287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na.simeone@ripsga.gov?subject=Re:%20Reimbursement%20For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719F5-255A-40F8-B955-98593F0CADB4}">
  <sheetPr>
    <tabColor rgb="FFC00000"/>
    <pageSetUpPr fitToPage="1"/>
  </sheetPr>
  <dimension ref="A1:A24"/>
  <sheetViews>
    <sheetView showGridLines="0" topLeftCell="A5" zoomScaleNormal="100" workbookViewId="0">
      <selection activeCell="B7" sqref="B7:E7"/>
    </sheetView>
  </sheetViews>
  <sheetFormatPr defaultColWidth="128.7109375" defaultRowHeight="18.75" x14ac:dyDescent="0.3"/>
  <cols>
    <col min="1" max="1" width="137.140625" style="85" customWidth="1"/>
    <col min="2" max="16384" width="128.7109375" style="85"/>
  </cols>
  <sheetData>
    <row r="1" spans="1:1" ht="37.5" x14ac:dyDescent="0.3">
      <c r="A1" s="94" t="s">
        <v>79</v>
      </c>
    </row>
    <row r="2" spans="1:1" s="96" customFormat="1" x14ac:dyDescent="0.25">
      <c r="A2" s="95" t="s">
        <v>78</v>
      </c>
    </row>
    <row r="3" spans="1:1" s="96" customFormat="1" x14ac:dyDescent="0.25">
      <c r="A3" s="95"/>
    </row>
    <row r="4" spans="1:1" s="86" customFormat="1" ht="56.25" x14ac:dyDescent="0.3">
      <c r="A4" s="88" t="s">
        <v>80</v>
      </c>
    </row>
    <row r="5" spans="1:1" s="86" customFormat="1" x14ac:dyDescent="0.3">
      <c r="A5" s="88"/>
    </row>
    <row r="6" spans="1:1" s="89" customFormat="1" x14ac:dyDescent="0.3">
      <c r="A6" s="87" t="s">
        <v>58</v>
      </c>
    </row>
    <row r="7" spans="1:1" s="89" customFormat="1" ht="95.25" customHeight="1" x14ac:dyDescent="0.3">
      <c r="A7" s="90" t="s">
        <v>86</v>
      </c>
    </row>
    <row r="8" spans="1:1" s="89" customFormat="1" x14ac:dyDescent="0.3">
      <c r="A8" s="97" t="s">
        <v>87</v>
      </c>
    </row>
    <row r="9" spans="1:1" s="89" customFormat="1" x14ac:dyDescent="0.3">
      <c r="A9" s="90" t="s">
        <v>81</v>
      </c>
    </row>
    <row r="10" spans="1:1" s="89" customFormat="1" x14ac:dyDescent="0.3">
      <c r="A10" s="90" t="s">
        <v>92</v>
      </c>
    </row>
    <row r="11" spans="1:1" s="89" customFormat="1" x14ac:dyDescent="0.3">
      <c r="A11" s="90" t="s">
        <v>88</v>
      </c>
    </row>
    <row r="12" spans="1:1" s="89" customFormat="1" x14ac:dyDescent="0.3">
      <c r="A12" s="90" t="s">
        <v>89</v>
      </c>
    </row>
    <row r="13" spans="1:1" s="89" customFormat="1" x14ac:dyDescent="0.3">
      <c r="A13" s="90" t="s">
        <v>90</v>
      </c>
    </row>
    <row r="14" spans="1:1" s="89" customFormat="1" x14ac:dyDescent="0.3">
      <c r="A14" s="90" t="s">
        <v>82</v>
      </c>
    </row>
    <row r="15" spans="1:1" s="89" customFormat="1" x14ac:dyDescent="0.3">
      <c r="A15" s="90" t="s">
        <v>93</v>
      </c>
    </row>
    <row r="16" spans="1:1" s="89" customFormat="1" x14ac:dyDescent="0.3">
      <c r="A16" s="90" t="s">
        <v>91</v>
      </c>
    </row>
    <row r="17" spans="1:1" s="89" customFormat="1" x14ac:dyDescent="0.3">
      <c r="A17" s="90" t="s">
        <v>83</v>
      </c>
    </row>
    <row r="18" spans="1:1" s="89" customFormat="1" x14ac:dyDescent="0.3">
      <c r="A18" s="90" t="s">
        <v>84</v>
      </c>
    </row>
    <row r="19" spans="1:1" s="89" customFormat="1" x14ac:dyDescent="0.3">
      <c r="A19" s="90" t="s">
        <v>85</v>
      </c>
    </row>
    <row r="20" spans="1:1" s="89" customFormat="1" x14ac:dyDescent="0.3">
      <c r="A20" s="90"/>
    </row>
    <row r="21" spans="1:1" s="89" customFormat="1" x14ac:dyDescent="0.3">
      <c r="A21" s="90"/>
    </row>
    <row r="22" spans="1:1" s="86" customFormat="1" ht="37.5" x14ac:dyDescent="0.3">
      <c r="A22" s="92" t="s">
        <v>59</v>
      </c>
    </row>
    <row r="23" spans="1:1" s="86" customFormat="1" x14ac:dyDescent="0.3">
      <c r="A23" s="91"/>
    </row>
    <row r="24" spans="1:1" x14ac:dyDescent="0.3">
      <c r="A24" s="93"/>
    </row>
  </sheetData>
  <hyperlinks>
    <hyperlink ref="A2" r:id="rId1" display="gina.simeone@ripsga.gov " xr:uid="{4816BD6D-839B-4E50-A79E-993E08697028}"/>
  </hyperlinks>
  <pageMargins left="0.2" right="0.2" top="0.25" bottom="0.2" header="0.3" footer="0.3"/>
  <pageSetup scale="82" orientation="portrait" r:id="rId2"/>
  <headerFooter>
    <oddHeader>&amp;L&amp;8Revised 11/21/2021</oddHeader>
    <oddFooter>&amp;L&amp;8Revised 1/4/2021&amp;R&amp;8&amp;A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D0288-20EC-40F4-AFF4-5B61417417AE}">
  <sheetPr>
    <pageSetUpPr fitToPage="1"/>
  </sheetPr>
  <dimension ref="A1:N55"/>
  <sheetViews>
    <sheetView showGridLines="0" workbookViewId="0">
      <selection activeCell="H7" sqref="H7:I7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1"/>
      <c r="B6" s="30"/>
      <c r="C6" s="30"/>
      <c r="D6" s="30"/>
      <c r="E6" s="30"/>
      <c r="F6" s="30"/>
      <c r="G6" s="30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4"/>
      <c r="E10" s="205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4"/>
      <c r="E11" s="205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ReimbReq7!H22</f>
        <v>0</v>
      </c>
      <c r="E22" s="52">
        <f>ReimbReq7!I22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ReimbReq7!H23</f>
        <v>0</v>
      </c>
      <c r="E23" s="52">
        <f>ReimbReq7!I23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ReimbReq7!H24</f>
        <v>0</v>
      </c>
      <c r="E24" s="52">
        <f>ReimbReq7!I24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ReimbReq7!H25</f>
        <v>0</v>
      </c>
      <c r="E25" s="52">
        <f>ReimbReq7!I25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ReimbReq7!H26</f>
        <v>0</v>
      </c>
      <c r="E26" s="52">
        <f>ReimbReq7!I26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ReimbReq7!H27</f>
        <v>0</v>
      </c>
      <c r="E27" s="52">
        <f>ReimbReq7!I27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ReimbReq7!H28</f>
        <v>0</v>
      </c>
      <c r="E28" s="52">
        <f>ReimbReq7!I28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OpWbjhhwPGSMoOXKofMEMvSL9r7o0qfdDyv0O6izZ0yCY30GgcQUoadbdJ8sX2c6pqlChuNMlhiAGZVF+7qQdA==" saltValue="KswRkWW/CU7AiwzHBDIzWA==" spinCount="100000" sheet="1" formatColumns="0" selectLockedCells="1"/>
  <mergeCells count="54">
    <mergeCell ref="B8:E8"/>
    <mergeCell ref="F8:G8"/>
    <mergeCell ref="H8:I8"/>
    <mergeCell ref="A1:A5"/>
    <mergeCell ref="B1:G5"/>
    <mergeCell ref="H1:I6"/>
    <mergeCell ref="H7:I7"/>
    <mergeCell ref="B7:E7"/>
    <mergeCell ref="F7:G7"/>
    <mergeCell ref="A9:B9"/>
    <mergeCell ref="C9:E9"/>
    <mergeCell ref="F9:G9"/>
    <mergeCell ref="H9:I9"/>
    <mergeCell ref="F10:G10"/>
    <mergeCell ref="H10:I10"/>
    <mergeCell ref="D10:E10"/>
    <mergeCell ref="F11:G11"/>
    <mergeCell ref="H11:I11"/>
    <mergeCell ref="C13:C14"/>
    <mergeCell ref="E13:F13"/>
    <mergeCell ref="G13:I13"/>
    <mergeCell ref="E14:F14"/>
    <mergeCell ref="G14:I14"/>
    <mergeCell ref="D11:E11"/>
    <mergeCell ref="E38:F38"/>
    <mergeCell ref="I18:I21"/>
    <mergeCell ref="F19:G19"/>
    <mergeCell ref="B20:B21"/>
    <mergeCell ref="C20:C21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D17:I17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A34:E34"/>
    <mergeCell ref="F34:F35"/>
    <mergeCell ref="G34:I35"/>
    <mergeCell ref="A35:E35"/>
    <mergeCell ref="B37:C38"/>
    <mergeCell ref="E37:F37"/>
  </mergeCells>
  <conditionalFormatting sqref="H29">
    <cfRule type="expression" dxfId="101" priority="3">
      <formula>AND($B$29&gt;0,$H$29&gt;$B$29)</formula>
    </cfRule>
    <cfRule type="expression" dxfId="100" priority="6">
      <formula>AND($B$29&gt;0,$H$29=$B$29)</formula>
    </cfRule>
  </conditionalFormatting>
  <conditionalFormatting sqref="I29">
    <cfRule type="expression" dxfId="99" priority="4">
      <formula>AND($C$29&gt;0,$I$29&gt;=$C$29)</formula>
    </cfRule>
  </conditionalFormatting>
  <conditionalFormatting sqref="B29">
    <cfRule type="expression" dxfId="98" priority="2">
      <formula>AND($H$29&gt;0,$B$29&lt;$H$29)</formula>
    </cfRule>
    <cfRule type="expression" dxfId="97" priority="5">
      <formula>AND($H$29&gt;0,$B$29=$H$29)</formula>
    </cfRule>
  </conditionalFormatting>
  <conditionalFormatting sqref="C29">
    <cfRule type="expression" dxfId="96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C20A17AC-F134-47AD-9D19-FD22488BBE26}">
      <formula1>$F$29=$G$34</formula1>
    </dataValidation>
    <dataValidation allowBlank="1" showInputMessage="1" showErrorMessage="1" prompt="Calculated Cell. Do Not Override." sqref="B22:C30 D22:E29 H22:I29" xr:uid="{86FC3FFA-29B8-4286-9C55-FA1305EB26F3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B6045-0A07-4AA0-9D62-03D9A6BAC9FA}">
  <sheetPr>
    <pageSetUpPr fitToPage="1"/>
  </sheetPr>
  <dimension ref="A1:N55"/>
  <sheetViews>
    <sheetView showGridLines="0" workbookViewId="0">
      <selection activeCell="H7" sqref="H7:I7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1"/>
      <c r="B6" s="30"/>
      <c r="C6" s="30"/>
      <c r="D6" s="30"/>
      <c r="E6" s="30"/>
      <c r="F6" s="30"/>
      <c r="G6" s="30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4"/>
      <c r="E10" s="205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4"/>
      <c r="E11" s="205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ReimbReq8!H22</f>
        <v>0</v>
      </c>
      <c r="E22" s="52">
        <f>ReimbReq8!I22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ReimbReq8!H23</f>
        <v>0</v>
      </c>
      <c r="E23" s="52">
        <f>ReimbReq8!I23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ReimbReq8!H24</f>
        <v>0</v>
      </c>
      <c r="E24" s="52">
        <f>ReimbReq8!I24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ReimbReq8!H25</f>
        <v>0</v>
      </c>
      <c r="E25" s="52">
        <f>ReimbReq8!I25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ReimbReq8!H26</f>
        <v>0</v>
      </c>
      <c r="E26" s="52">
        <f>ReimbReq8!I26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ReimbReq8!H27</f>
        <v>0</v>
      </c>
      <c r="E27" s="52">
        <f>ReimbReq8!I27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ReimbReq8!H28</f>
        <v>0</v>
      </c>
      <c r="E28" s="52">
        <f>ReimbReq8!I28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mppaQ5XcJGvXQxlG7J80gGErns8RtqcmnFqA4TythpjntrU8+hqfVabGGKlJbiPDEfXqV2L/g+FbswjOqVxCyw==" saltValue="39aZoMl1xHZ96SXvAzpM9g==" spinCount="100000" sheet="1" formatColumns="0" selectLockedCells="1"/>
  <mergeCells count="54">
    <mergeCell ref="B8:E8"/>
    <mergeCell ref="F8:G8"/>
    <mergeCell ref="H8:I8"/>
    <mergeCell ref="A1:A5"/>
    <mergeCell ref="B1:G5"/>
    <mergeCell ref="H1:I6"/>
    <mergeCell ref="H7:I7"/>
    <mergeCell ref="B7:E7"/>
    <mergeCell ref="F7:G7"/>
    <mergeCell ref="A9:B9"/>
    <mergeCell ref="C9:E9"/>
    <mergeCell ref="F9:G9"/>
    <mergeCell ref="H9:I9"/>
    <mergeCell ref="F10:G10"/>
    <mergeCell ref="H10:I10"/>
    <mergeCell ref="D10:E10"/>
    <mergeCell ref="F11:G11"/>
    <mergeCell ref="H11:I11"/>
    <mergeCell ref="C13:C14"/>
    <mergeCell ref="E13:F13"/>
    <mergeCell ref="G13:I13"/>
    <mergeCell ref="E14:F14"/>
    <mergeCell ref="G14:I14"/>
    <mergeCell ref="D11:E11"/>
    <mergeCell ref="E38:F38"/>
    <mergeCell ref="I18:I21"/>
    <mergeCell ref="F19:G19"/>
    <mergeCell ref="B20:B21"/>
    <mergeCell ref="C20:C21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D17:I17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A34:E34"/>
    <mergeCell ref="F34:F35"/>
    <mergeCell ref="G34:I35"/>
    <mergeCell ref="A35:E35"/>
    <mergeCell ref="B37:C38"/>
    <mergeCell ref="E37:F37"/>
  </mergeCells>
  <conditionalFormatting sqref="H29">
    <cfRule type="expression" dxfId="95" priority="3">
      <formula>AND($B$29&gt;0,$H$29&gt;$B$29)</formula>
    </cfRule>
    <cfRule type="expression" dxfId="94" priority="6">
      <formula>AND($B$29&gt;0,$H$29=$B$29)</formula>
    </cfRule>
  </conditionalFormatting>
  <conditionalFormatting sqref="I29">
    <cfRule type="expression" dxfId="93" priority="4">
      <formula>AND($C$29&gt;0,$I$29&gt;=$C$29)</formula>
    </cfRule>
  </conditionalFormatting>
  <conditionalFormatting sqref="B29">
    <cfRule type="expression" dxfId="92" priority="2">
      <formula>AND($H$29&gt;0,$B$29&lt;$H$29)</formula>
    </cfRule>
    <cfRule type="expression" dxfId="91" priority="5">
      <formula>AND($H$29&gt;0,$B$29=$H$29)</formula>
    </cfRule>
  </conditionalFormatting>
  <conditionalFormatting sqref="C29">
    <cfRule type="expression" dxfId="90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4C9DBF8A-D3BA-4405-9A9F-02161AB4D918}">
      <formula1>$F$29=$G$34</formula1>
    </dataValidation>
    <dataValidation allowBlank="1" showInputMessage="1" showErrorMessage="1" prompt="Calculated Cell. Do Not Override." sqref="B22:C30 D22:E29 H22:I29" xr:uid="{3C848B20-FF80-4F21-B820-32A4DD724869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7967E-DD43-41DE-BDFA-25C567C6EB63}">
  <sheetPr>
    <pageSetUpPr fitToPage="1"/>
  </sheetPr>
  <dimension ref="A1:N55"/>
  <sheetViews>
    <sheetView showGridLines="0" workbookViewId="0">
      <selection activeCell="H7" sqref="H7:I7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1"/>
      <c r="B6" s="30"/>
      <c r="C6" s="30"/>
      <c r="D6" s="30"/>
      <c r="E6" s="30"/>
      <c r="F6" s="30"/>
      <c r="G6" s="30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7"/>
      <c r="E10" s="208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7"/>
      <c r="E11" s="208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ReimbReq9!H22</f>
        <v>0</v>
      </c>
      <c r="E22" s="52">
        <f>ReimbReq9!I22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ReimbReq9!H23</f>
        <v>0</v>
      </c>
      <c r="E23" s="52">
        <f>ReimbReq9!I23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ReimbReq9!H24</f>
        <v>0</v>
      </c>
      <c r="E24" s="52">
        <f>ReimbReq9!I24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ReimbReq9!H25</f>
        <v>0</v>
      </c>
      <c r="E25" s="52">
        <f>ReimbReq9!I25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ReimbReq9!H26</f>
        <v>0</v>
      </c>
      <c r="E26" s="52">
        <f>ReimbReq9!I26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ReimbReq9!H27</f>
        <v>0</v>
      </c>
      <c r="E27" s="52">
        <f>ReimbReq9!I27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ReimbReq9!H28</f>
        <v>0</v>
      </c>
      <c r="E28" s="52">
        <f>ReimbReq9!I28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WOItm9AHASGphOdmBBHOPB43iqA1FH4p1k/LKFwsfgQQbHYrpqgztnI7bz7Z59SSg7Wc5u2IP6M6yk63ueBT4g==" saltValue="C/iXSVj2wvVAmddk8T/avA==" spinCount="100000" sheet="1" formatColumns="0" selectLockedCells="1"/>
  <mergeCells count="54">
    <mergeCell ref="B8:E8"/>
    <mergeCell ref="F8:G8"/>
    <mergeCell ref="H8:I8"/>
    <mergeCell ref="A1:A5"/>
    <mergeCell ref="B1:G5"/>
    <mergeCell ref="H1:I6"/>
    <mergeCell ref="H7:I7"/>
    <mergeCell ref="B7:E7"/>
    <mergeCell ref="F7:G7"/>
    <mergeCell ref="A9:B9"/>
    <mergeCell ref="C9:E9"/>
    <mergeCell ref="F9:G9"/>
    <mergeCell ref="H9:I9"/>
    <mergeCell ref="F10:G10"/>
    <mergeCell ref="H10:I10"/>
    <mergeCell ref="D10:E10"/>
    <mergeCell ref="F11:G11"/>
    <mergeCell ref="H11:I11"/>
    <mergeCell ref="C13:C14"/>
    <mergeCell ref="E13:F13"/>
    <mergeCell ref="G13:I13"/>
    <mergeCell ref="E14:F14"/>
    <mergeCell ref="G14:I14"/>
    <mergeCell ref="D11:E11"/>
    <mergeCell ref="E38:F38"/>
    <mergeCell ref="I18:I21"/>
    <mergeCell ref="F19:G19"/>
    <mergeCell ref="B20:B21"/>
    <mergeCell ref="C20:C21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D17:I17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A34:E34"/>
    <mergeCell ref="F34:F35"/>
    <mergeCell ref="G34:I35"/>
    <mergeCell ref="A35:E35"/>
    <mergeCell ref="B37:C38"/>
    <mergeCell ref="E37:F37"/>
  </mergeCells>
  <conditionalFormatting sqref="H29">
    <cfRule type="expression" dxfId="89" priority="3">
      <formula>AND($B$29&gt;0,$H$29&gt;$B$29)</formula>
    </cfRule>
    <cfRule type="expression" dxfId="88" priority="6">
      <formula>AND($B$29&gt;0,$H$29=$B$29)</formula>
    </cfRule>
  </conditionalFormatting>
  <conditionalFormatting sqref="I29">
    <cfRule type="expression" dxfId="87" priority="4">
      <formula>AND($C$29&gt;0,$I$29&gt;=$C$29)</formula>
    </cfRule>
  </conditionalFormatting>
  <conditionalFormatting sqref="B29">
    <cfRule type="expression" dxfId="86" priority="2">
      <formula>AND($H$29&gt;0,$B$29&lt;$H$29)</formula>
    </cfRule>
    <cfRule type="expression" dxfId="85" priority="5">
      <formula>AND($H$29&gt;0,$B$29=$H$29)</formula>
    </cfRule>
  </conditionalFormatting>
  <conditionalFormatting sqref="C29">
    <cfRule type="expression" dxfId="84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68D2E20A-BB5E-4067-BB0D-484900655AB0}">
      <formula1>$F$29=$G$34</formula1>
    </dataValidation>
    <dataValidation allowBlank="1" showInputMessage="1" showErrorMessage="1" prompt="Calculated Cell. Do Not Override." sqref="B22:C30 D22:E29 H22:I29" xr:uid="{BD7FE059-0040-4927-A962-70A9ED06553A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BCCB1-E466-4347-A234-F8044E3E9F8A}">
  <sheetPr>
    <pageSetUpPr fitToPage="1"/>
  </sheetPr>
  <dimension ref="A1:N55"/>
  <sheetViews>
    <sheetView showGridLines="0" workbookViewId="0">
      <selection activeCell="H7" sqref="H7:I7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1"/>
      <c r="B6" s="30"/>
      <c r="C6" s="30"/>
      <c r="D6" s="30"/>
      <c r="E6" s="30"/>
      <c r="F6" s="30"/>
      <c r="G6" s="30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7"/>
      <c r="E10" s="208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7"/>
      <c r="E11" s="208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ReimbReq10!H22</f>
        <v>0</v>
      </c>
      <c r="E22" s="52">
        <f>ReimbReq10!I22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ReimbReq10!H23</f>
        <v>0</v>
      </c>
      <c r="E23" s="52">
        <f>ReimbReq10!I23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ReimbReq10!H24</f>
        <v>0</v>
      </c>
      <c r="E24" s="52">
        <f>ReimbReq10!I24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ReimbReq10!H25</f>
        <v>0</v>
      </c>
      <c r="E25" s="52">
        <f>ReimbReq10!I25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ReimbReq10!H26</f>
        <v>0</v>
      </c>
      <c r="E26" s="52">
        <f>ReimbReq10!I26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ReimbReq10!H27</f>
        <v>0</v>
      </c>
      <c r="E27" s="52">
        <f>ReimbReq10!I27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ReimbReq10!H28</f>
        <v>0</v>
      </c>
      <c r="E28" s="52">
        <f>ReimbReq10!I28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d0xrmppfRwAG6/29lVny1BqI+USubMbW/icXQ3XBMsIlQpj9lezP/T55lGP6VBNMC2yYoe1CKfxN0H5qHlDFxg==" saltValue="P7uYMOVA8cQSZbCD6OP5sQ==" spinCount="100000" sheet="1" formatColumns="0" selectLockedCells="1"/>
  <mergeCells count="54">
    <mergeCell ref="B8:E8"/>
    <mergeCell ref="F8:G8"/>
    <mergeCell ref="H8:I8"/>
    <mergeCell ref="A1:A5"/>
    <mergeCell ref="B1:G5"/>
    <mergeCell ref="H1:I6"/>
    <mergeCell ref="H7:I7"/>
    <mergeCell ref="B7:E7"/>
    <mergeCell ref="F7:G7"/>
    <mergeCell ref="A9:B9"/>
    <mergeCell ref="C9:E9"/>
    <mergeCell ref="F9:G9"/>
    <mergeCell ref="H9:I9"/>
    <mergeCell ref="F10:G10"/>
    <mergeCell ref="H10:I10"/>
    <mergeCell ref="D10:E10"/>
    <mergeCell ref="F11:G11"/>
    <mergeCell ref="H11:I11"/>
    <mergeCell ref="C13:C14"/>
    <mergeCell ref="E13:F13"/>
    <mergeCell ref="G13:I13"/>
    <mergeCell ref="E14:F14"/>
    <mergeCell ref="G14:I14"/>
    <mergeCell ref="D11:E11"/>
    <mergeCell ref="E38:F38"/>
    <mergeCell ref="I18:I21"/>
    <mergeCell ref="F19:G19"/>
    <mergeCell ref="B20:B21"/>
    <mergeCell ref="C20:C21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D17:I17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A34:E34"/>
    <mergeCell ref="F34:F35"/>
    <mergeCell ref="G34:I35"/>
    <mergeCell ref="A35:E35"/>
    <mergeCell ref="B37:C38"/>
    <mergeCell ref="E37:F37"/>
  </mergeCells>
  <conditionalFormatting sqref="H29">
    <cfRule type="expression" dxfId="83" priority="3">
      <formula>AND($B$29&gt;0,$H$29&gt;$B$29)</formula>
    </cfRule>
    <cfRule type="expression" dxfId="82" priority="6">
      <formula>AND($B$29&gt;0,$H$29=$B$29)</formula>
    </cfRule>
  </conditionalFormatting>
  <conditionalFormatting sqref="I29">
    <cfRule type="expression" dxfId="81" priority="4">
      <formula>AND($C$29&gt;0,$I$29&gt;=$C$29)</formula>
    </cfRule>
  </conditionalFormatting>
  <conditionalFormatting sqref="B29">
    <cfRule type="expression" dxfId="80" priority="2">
      <formula>AND($H$29&gt;0,$B$29&lt;$H$29)</formula>
    </cfRule>
    <cfRule type="expression" dxfId="79" priority="5">
      <formula>AND($H$29&gt;0,$B$29=$H$29)</formula>
    </cfRule>
  </conditionalFormatting>
  <conditionalFormatting sqref="C29">
    <cfRule type="expression" dxfId="78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2F3BA019-4E6D-45D9-89EF-70B35CAE70EE}">
      <formula1>$F$29=$G$34</formula1>
    </dataValidation>
    <dataValidation allowBlank="1" showInputMessage="1" showErrorMessage="1" prompt="Calculated Cell. Do Not Override." sqref="B22:C30 D22:E29 H22:I29" xr:uid="{148C2364-F5AE-4D47-8E7D-035B1077A745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ECF87-1629-4FC6-9C6A-7E1AA8D66154}">
  <sheetPr>
    <pageSetUpPr fitToPage="1"/>
  </sheetPr>
  <dimension ref="A1:N55"/>
  <sheetViews>
    <sheetView showGridLines="0" workbookViewId="0">
      <selection activeCell="H7" sqref="H7:I7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1"/>
      <c r="B6" s="30"/>
      <c r="C6" s="30"/>
      <c r="D6" s="30"/>
      <c r="E6" s="30"/>
      <c r="F6" s="30"/>
      <c r="G6" s="30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7"/>
      <c r="E10" s="208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7"/>
      <c r="E11" s="208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ReimbReq11!H22</f>
        <v>0</v>
      </c>
      <c r="E22" s="52">
        <f>ReimbReq11!I22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ReimbReq11!H23</f>
        <v>0</v>
      </c>
      <c r="E23" s="52">
        <f>ReimbReq11!I23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ReimbReq11!H24</f>
        <v>0</v>
      </c>
      <c r="E24" s="52">
        <f>ReimbReq11!I24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ReimbReq11!H25</f>
        <v>0</v>
      </c>
      <c r="E25" s="52">
        <f>ReimbReq11!I25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ReimbReq11!H26</f>
        <v>0</v>
      </c>
      <c r="E26" s="52">
        <f>ReimbReq11!I26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ReimbReq11!H27</f>
        <v>0</v>
      </c>
      <c r="E27" s="52">
        <f>ReimbReq11!I27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ReimbReq11!H28</f>
        <v>0</v>
      </c>
      <c r="E28" s="52">
        <f>ReimbReq11!I28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Mc+jm1+YcSE9+c/a5KTZiiOd9rCzBmeOM1j0iSSOy3pU/Z77Q0T+BUPAj1piVbIpIO5Qc5Z9MdgMC7XXHpidPA==" saltValue="Em+HwejuXZosSHyUkWvC6g==" spinCount="100000" sheet="1" formatColumns="0" selectLockedCells="1"/>
  <mergeCells count="54">
    <mergeCell ref="B8:E8"/>
    <mergeCell ref="F8:G8"/>
    <mergeCell ref="H8:I8"/>
    <mergeCell ref="A1:A5"/>
    <mergeCell ref="B1:G5"/>
    <mergeCell ref="H1:I6"/>
    <mergeCell ref="H7:I7"/>
    <mergeCell ref="B7:E7"/>
    <mergeCell ref="F7:G7"/>
    <mergeCell ref="A9:B9"/>
    <mergeCell ref="C9:E9"/>
    <mergeCell ref="F9:G9"/>
    <mergeCell ref="H9:I9"/>
    <mergeCell ref="F10:G10"/>
    <mergeCell ref="H10:I10"/>
    <mergeCell ref="D10:E10"/>
    <mergeCell ref="F11:G11"/>
    <mergeCell ref="H11:I11"/>
    <mergeCell ref="C13:C14"/>
    <mergeCell ref="E13:F13"/>
    <mergeCell ref="G13:I13"/>
    <mergeCell ref="E14:F14"/>
    <mergeCell ref="G14:I14"/>
    <mergeCell ref="D11:E11"/>
    <mergeCell ref="E38:F38"/>
    <mergeCell ref="I18:I21"/>
    <mergeCell ref="F19:G19"/>
    <mergeCell ref="B20:B21"/>
    <mergeCell ref="C20:C21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D17:I17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A34:E34"/>
    <mergeCell ref="F34:F35"/>
    <mergeCell ref="G34:I35"/>
    <mergeCell ref="A35:E35"/>
    <mergeCell ref="B37:C38"/>
    <mergeCell ref="E37:F37"/>
  </mergeCells>
  <conditionalFormatting sqref="H29">
    <cfRule type="expression" dxfId="77" priority="3">
      <formula>AND($B$29&gt;0,$H$29&gt;$B$29)</formula>
    </cfRule>
    <cfRule type="expression" dxfId="76" priority="6">
      <formula>AND($B$29&gt;0,$H$29=$B$29)</formula>
    </cfRule>
  </conditionalFormatting>
  <conditionalFormatting sqref="I29">
    <cfRule type="expression" dxfId="75" priority="4">
      <formula>AND($C$29&gt;0,$I$29&gt;=$C$29)</formula>
    </cfRule>
  </conditionalFormatting>
  <conditionalFormatting sqref="B29">
    <cfRule type="expression" dxfId="74" priority="2">
      <formula>AND($H$29&gt;0,$B$29&lt;$H$29)</formula>
    </cfRule>
    <cfRule type="expression" dxfId="73" priority="5">
      <formula>AND($H$29&gt;0,$B$29=$H$29)</formula>
    </cfRule>
  </conditionalFormatting>
  <conditionalFormatting sqref="C29">
    <cfRule type="expression" dxfId="72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D6E16B48-4768-425A-81AA-7CECE5C2CB8B}">
      <formula1>$F$29=$G$34</formula1>
    </dataValidation>
    <dataValidation allowBlank="1" showInputMessage="1" showErrorMessage="1" prompt="Calculated Cell. Do Not Override." sqref="B22:C30 D22:E29 H22:I29" xr:uid="{79D9F23D-48F2-4CAB-B19D-AEEF7478507E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B7260-4DAD-4184-80A4-E6A253E3F270}">
  <sheetPr>
    <pageSetUpPr fitToPage="1"/>
  </sheetPr>
  <dimension ref="A1:N55"/>
  <sheetViews>
    <sheetView showGridLines="0" topLeftCell="A3" workbookViewId="0">
      <selection activeCell="D10" sqref="D10:E10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8"/>
      <c r="B6" s="39"/>
      <c r="C6" s="39"/>
      <c r="D6" s="39"/>
      <c r="E6" s="39"/>
      <c r="F6" s="39"/>
      <c r="G6" s="39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7"/>
      <c r="E10" s="208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7"/>
      <c r="E11" s="208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ReimbReq12!H22</f>
        <v>0</v>
      </c>
      <c r="E22" s="52">
        <f>ReimbReq12!I22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ReimbReq12!H23</f>
        <v>0</v>
      </c>
      <c r="E23" s="52">
        <f>ReimbReq12!I23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ReimbReq12!H24</f>
        <v>0</v>
      </c>
      <c r="E24" s="52">
        <f>ReimbReq12!I24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ReimbReq12!H25</f>
        <v>0</v>
      </c>
      <c r="E25" s="52">
        <f>ReimbReq12!I25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ReimbReq12!H26</f>
        <v>0</v>
      </c>
      <c r="E26" s="52">
        <f>ReimbReq12!I26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ReimbReq12!H27</f>
        <v>0</v>
      </c>
      <c r="E27" s="52">
        <f>ReimbReq12!I27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ReimbReq12!H28</f>
        <v>0</v>
      </c>
      <c r="E28" s="52">
        <f>ReimbReq12!I28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D/2xfsxx3UfVyh1bTMOi8jDbbDHid1LpXndUx1cjDKS0cDk6lywMSqyxEW3uM/ysc3mB3oQMsZZV3uOEdUk59g==" saltValue="PPK747kTYBxOvGFLzGbaxA==" spinCount="100000" sheet="1" formatColumns="0" selectLockedCells="1"/>
  <mergeCells count="54">
    <mergeCell ref="B37:C38"/>
    <mergeCell ref="E37:F37"/>
    <mergeCell ref="E38:F38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B20:B21"/>
    <mergeCell ref="C20:C21"/>
    <mergeCell ref="A34:E34"/>
    <mergeCell ref="F34:F35"/>
    <mergeCell ref="G34:I35"/>
    <mergeCell ref="A35:E35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I18:I21"/>
    <mergeCell ref="C13:C14"/>
    <mergeCell ref="E13:F13"/>
    <mergeCell ref="G13:I13"/>
    <mergeCell ref="E14:F14"/>
    <mergeCell ref="G14:I14"/>
    <mergeCell ref="F19:G19"/>
    <mergeCell ref="D10:E10"/>
    <mergeCell ref="F10:G10"/>
    <mergeCell ref="H10:I10"/>
    <mergeCell ref="D11:E11"/>
    <mergeCell ref="F11:G11"/>
    <mergeCell ref="H11:I11"/>
    <mergeCell ref="D17:I17"/>
    <mergeCell ref="B8:E8"/>
    <mergeCell ref="F8:G8"/>
    <mergeCell ref="H8:I8"/>
    <mergeCell ref="A9:B9"/>
    <mergeCell ref="C9:E9"/>
    <mergeCell ref="F9:G9"/>
    <mergeCell ref="H9:I9"/>
    <mergeCell ref="A1:A5"/>
    <mergeCell ref="B1:G5"/>
    <mergeCell ref="H1:I6"/>
    <mergeCell ref="B7:E7"/>
    <mergeCell ref="F7:G7"/>
    <mergeCell ref="H7:I7"/>
  </mergeCells>
  <conditionalFormatting sqref="H29">
    <cfRule type="expression" dxfId="71" priority="3">
      <formula>AND($B$29&gt;0,$H$29&gt;$B$29)</formula>
    </cfRule>
    <cfRule type="expression" dxfId="70" priority="6">
      <formula>AND($B$29&gt;0,$H$29=$B$29)</formula>
    </cfRule>
  </conditionalFormatting>
  <conditionalFormatting sqref="I29">
    <cfRule type="expression" dxfId="69" priority="4">
      <formula>AND($C$29&gt;0,$I$29&gt;=$C$29)</formula>
    </cfRule>
  </conditionalFormatting>
  <conditionalFormatting sqref="B29">
    <cfRule type="expression" dxfId="68" priority="2">
      <formula>AND($H$29&gt;0,$B$29&lt;$H$29)</formula>
    </cfRule>
    <cfRule type="expression" dxfId="67" priority="5">
      <formula>AND($H$29&gt;0,$B$29=$H$29)</formula>
    </cfRule>
  </conditionalFormatting>
  <conditionalFormatting sqref="C29">
    <cfRule type="expression" dxfId="66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C4F41D57-84F0-4E4C-A088-B8E17BD69E7F}">
      <formula1>$F$29=$G$34</formula1>
    </dataValidation>
    <dataValidation allowBlank="1" showInputMessage="1" showErrorMessage="1" prompt="Calculated Cell. Do Not Override." sqref="B22:C30 D22:E29 H22:I29" xr:uid="{962BCED6-3729-4908-967E-6602B6950A70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0F429-5147-4952-8D73-D3D5179A4454}">
  <sheetPr>
    <pageSetUpPr fitToPage="1"/>
  </sheetPr>
  <dimension ref="A1:N55"/>
  <sheetViews>
    <sheetView showGridLines="0" workbookViewId="0">
      <selection activeCell="D10" sqref="D10:E10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8"/>
      <c r="B6" s="39"/>
      <c r="C6" s="39"/>
      <c r="D6" s="39"/>
      <c r="E6" s="39"/>
      <c r="F6" s="39"/>
      <c r="G6" s="39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7"/>
      <c r="E10" s="208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7"/>
      <c r="E11" s="208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ReimbReq13!H22</f>
        <v>0</v>
      </c>
      <c r="E22" s="52">
        <f>ReimbReq13!I22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ReimbReq13!H23</f>
        <v>0</v>
      </c>
      <c r="E23" s="52">
        <f>ReimbReq13!I23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ReimbReq13!H24</f>
        <v>0</v>
      </c>
      <c r="E24" s="52">
        <f>ReimbReq13!I24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ReimbReq13!H25</f>
        <v>0</v>
      </c>
      <c r="E25" s="52">
        <f>ReimbReq13!I25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ReimbReq13!H26</f>
        <v>0</v>
      </c>
      <c r="E26" s="52">
        <f>ReimbReq13!I26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ReimbReq13!H27</f>
        <v>0</v>
      </c>
      <c r="E27" s="52">
        <f>ReimbReq13!I27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ReimbReq13!H28</f>
        <v>0</v>
      </c>
      <c r="E28" s="52">
        <f>ReimbReq13!I28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r23ORlKDqzx/neasdoXj7tdK2lKmuy1XLeKsZ0De3vqc6/zTnF2mXq0mhEQerBiL1+mpSTzuRSXIG3zS6GFccQ==" saltValue="03NZg4RnfvLIIi141fFiTA==" spinCount="100000" sheet="1" formatColumns="0" selectLockedCells="1"/>
  <mergeCells count="54">
    <mergeCell ref="B37:C38"/>
    <mergeCell ref="E37:F37"/>
    <mergeCell ref="E38:F38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B20:B21"/>
    <mergeCell ref="C20:C21"/>
    <mergeCell ref="A34:E34"/>
    <mergeCell ref="F34:F35"/>
    <mergeCell ref="G34:I35"/>
    <mergeCell ref="A35:E35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I18:I21"/>
    <mergeCell ref="C13:C14"/>
    <mergeCell ref="E13:F13"/>
    <mergeCell ref="G13:I13"/>
    <mergeCell ref="E14:F14"/>
    <mergeCell ref="G14:I14"/>
    <mergeCell ref="F19:G19"/>
    <mergeCell ref="D10:E10"/>
    <mergeCell ref="F10:G10"/>
    <mergeCell ref="H10:I10"/>
    <mergeCell ref="D11:E11"/>
    <mergeCell ref="F11:G11"/>
    <mergeCell ref="H11:I11"/>
    <mergeCell ref="D17:I17"/>
    <mergeCell ref="B8:E8"/>
    <mergeCell ref="F8:G8"/>
    <mergeCell ref="H8:I8"/>
    <mergeCell ref="A9:B9"/>
    <mergeCell ref="C9:E9"/>
    <mergeCell ref="F9:G9"/>
    <mergeCell ref="H9:I9"/>
    <mergeCell ref="A1:A5"/>
    <mergeCell ref="B1:G5"/>
    <mergeCell ref="H1:I6"/>
    <mergeCell ref="B7:E7"/>
    <mergeCell ref="F7:G7"/>
    <mergeCell ref="H7:I7"/>
  </mergeCells>
  <conditionalFormatting sqref="H29">
    <cfRule type="expression" dxfId="65" priority="3">
      <formula>AND($B$29&gt;0,$H$29&gt;$B$29)</formula>
    </cfRule>
    <cfRule type="expression" dxfId="64" priority="6">
      <formula>AND($B$29&gt;0,$H$29=$B$29)</formula>
    </cfRule>
  </conditionalFormatting>
  <conditionalFormatting sqref="I29">
    <cfRule type="expression" dxfId="63" priority="4">
      <formula>AND($C$29&gt;0,$I$29&gt;=$C$29)</formula>
    </cfRule>
  </conditionalFormatting>
  <conditionalFormatting sqref="B29">
    <cfRule type="expression" dxfId="62" priority="2">
      <formula>AND($H$29&gt;0,$B$29&lt;$H$29)</formula>
    </cfRule>
    <cfRule type="expression" dxfId="61" priority="5">
      <formula>AND($H$29&gt;0,$B$29=$H$29)</formula>
    </cfRule>
  </conditionalFormatting>
  <conditionalFormatting sqref="C29">
    <cfRule type="expression" dxfId="60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32249D89-B67B-4FC6-B4E2-3C03800D4951}">
      <formula1>$F$29=$G$34</formula1>
    </dataValidation>
    <dataValidation allowBlank="1" showInputMessage="1" showErrorMessage="1" prompt="Calculated Cell. Do Not Override." sqref="B22:C30 D22:E29 H22:I29" xr:uid="{851AABB6-E97B-4A15-8F43-86A384B78F19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F3A6A-CE70-4E4D-BF93-5EAC6F6275C3}">
  <sheetPr>
    <pageSetUpPr fitToPage="1"/>
  </sheetPr>
  <dimension ref="A1:N55"/>
  <sheetViews>
    <sheetView showGridLines="0" topLeftCell="A7" workbookViewId="0">
      <selection activeCell="D10" sqref="D10:E10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8"/>
      <c r="B6" s="39"/>
      <c r="C6" s="39"/>
      <c r="D6" s="39"/>
      <c r="E6" s="39"/>
      <c r="F6" s="39"/>
      <c r="G6" s="39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7"/>
      <c r="E10" s="208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7"/>
      <c r="E11" s="208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ReimbReq14!H22</f>
        <v>0</v>
      </c>
      <c r="E22" s="52">
        <f>ReimbReq14!I22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ReimbReq14!H23</f>
        <v>0</v>
      </c>
      <c r="E23" s="52">
        <f>ReimbReq14!I23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ReimbReq14!H24</f>
        <v>0</v>
      </c>
      <c r="E24" s="52">
        <f>ReimbReq14!I24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ReimbReq14!H25</f>
        <v>0</v>
      </c>
      <c r="E25" s="52">
        <f>ReimbReq14!I25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ReimbReq14!H26</f>
        <v>0</v>
      </c>
      <c r="E26" s="52">
        <f>ReimbReq14!I26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ReimbReq14!H27</f>
        <v>0</v>
      </c>
      <c r="E27" s="52">
        <f>ReimbReq14!I27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ReimbReq14!H28</f>
        <v>0</v>
      </c>
      <c r="E28" s="52">
        <f>ReimbReq14!I28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BhvLP9yT7PfXP4mKCsj5n1Urp2VYcdMP99WoyDFiXOLlsPCcaB2SUNryNAhFLXkRmixzzOpuYOQMP8GDRHkqLg==" saltValue="kl7WEX+IDLyv2g72IieBxA==" spinCount="100000" sheet="1" formatColumns="0" selectLockedCells="1"/>
  <mergeCells count="54">
    <mergeCell ref="B37:C38"/>
    <mergeCell ref="E37:F37"/>
    <mergeCell ref="E38:F38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B20:B21"/>
    <mergeCell ref="C20:C21"/>
    <mergeCell ref="A34:E34"/>
    <mergeCell ref="F34:F35"/>
    <mergeCell ref="G34:I35"/>
    <mergeCell ref="A35:E35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I18:I21"/>
    <mergeCell ref="C13:C14"/>
    <mergeCell ref="E13:F13"/>
    <mergeCell ref="G13:I13"/>
    <mergeCell ref="E14:F14"/>
    <mergeCell ref="G14:I14"/>
    <mergeCell ref="F19:G19"/>
    <mergeCell ref="D10:E10"/>
    <mergeCell ref="F10:G10"/>
    <mergeCell ref="H10:I10"/>
    <mergeCell ref="D11:E11"/>
    <mergeCell ref="F11:G11"/>
    <mergeCell ref="H11:I11"/>
    <mergeCell ref="D17:I17"/>
    <mergeCell ref="B8:E8"/>
    <mergeCell ref="F8:G8"/>
    <mergeCell ref="H8:I8"/>
    <mergeCell ref="A9:B9"/>
    <mergeCell ref="C9:E9"/>
    <mergeCell ref="F9:G9"/>
    <mergeCell ref="H9:I9"/>
    <mergeCell ref="A1:A5"/>
    <mergeCell ref="B1:G5"/>
    <mergeCell ref="H1:I6"/>
    <mergeCell ref="B7:E7"/>
    <mergeCell ref="F7:G7"/>
    <mergeCell ref="H7:I7"/>
  </mergeCells>
  <conditionalFormatting sqref="H29">
    <cfRule type="expression" dxfId="59" priority="3">
      <formula>AND($B$29&gt;0,$H$29&gt;$B$29)</formula>
    </cfRule>
    <cfRule type="expression" dxfId="58" priority="6">
      <formula>AND($B$29&gt;0,$H$29=$B$29)</formula>
    </cfRule>
  </conditionalFormatting>
  <conditionalFormatting sqref="I29">
    <cfRule type="expression" dxfId="57" priority="4">
      <formula>AND($C$29&gt;0,$I$29&gt;=$C$29)</formula>
    </cfRule>
  </conditionalFormatting>
  <conditionalFormatting sqref="B29">
    <cfRule type="expression" dxfId="56" priority="2">
      <formula>AND($H$29&gt;0,$B$29&lt;$H$29)</formula>
    </cfRule>
    <cfRule type="expression" dxfId="55" priority="5">
      <formula>AND($H$29&gt;0,$B$29=$H$29)</formula>
    </cfRule>
  </conditionalFormatting>
  <conditionalFormatting sqref="C29">
    <cfRule type="expression" dxfId="54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20E3BBA1-AE5C-4A0E-822D-7A931FB81C60}">
      <formula1>$F$29=$G$34</formula1>
    </dataValidation>
    <dataValidation allowBlank="1" showInputMessage="1" showErrorMessage="1" prompt="Calculated Cell. Do Not Override." sqref="B22:C30 D22:E29 H22:I29" xr:uid="{780EECAF-071D-4FA1-9A5E-066B1A75EB9D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D63B1-9240-495E-B744-2BD05DE3988C}">
  <sheetPr>
    <pageSetUpPr fitToPage="1"/>
  </sheetPr>
  <dimension ref="A1:N55"/>
  <sheetViews>
    <sheetView showGridLines="0" workbookViewId="0">
      <selection activeCell="D10" sqref="D10:E10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8"/>
      <c r="B6" s="39"/>
      <c r="C6" s="39"/>
      <c r="D6" s="39"/>
      <c r="E6" s="39"/>
      <c r="F6" s="39"/>
      <c r="G6" s="39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7"/>
      <c r="E10" s="208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7"/>
      <c r="E11" s="208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ReimbReq15!H22</f>
        <v>0</v>
      </c>
      <c r="E22" s="52">
        <f>ReimbReq15!I22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ReimbReq15!H23</f>
        <v>0</v>
      </c>
      <c r="E23" s="52">
        <f>ReimbReq15!I23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ReimbReq15!H24</f>
        <v>0</v>
      </c>
      <c r="E24" s="52">
        <f>ReimbReq15!I24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ReimbReq15!H25</f>
        <v>0</v>
      </c>
      <c r="E25" s="52">
        <f>ReimbReq15!I25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ReimbReq15!H26</f>
        <v>0</v>
      </c>
      <c r="E26" s="52">
        <f>ReimbReq15!I26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ReimbReq15!H27</f>
        <v>0</v>
      </c>
      <c r="E27" s="52">
        <f>ReimbReq15!I27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ReimbReq15!H28</f>
        <v>0</v>
      </c>
      <c r="E28" s="52">
        <f>ReimbReq15!I28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duVctbquomj7edb2oeJN/e6RjHBRd5TFofiW9Oc4+b1sDS6DRCmOo8fc13Qf08j9avyO+nrwkTdeRBi91o/y+g==" saltValue="ERKn0WtLc33mDTeq+0koDA==" spinCount="100000" sheet="1" formatColumns="0" selectLockedCells="1"/>
  <mergeCells count="54">
    <mergeCell ref="B37:C38"/>
    <mergeCell ref="E37:F37"/>
    <mergeCell ref="E38:F38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B20:B21"/>
    <mergeCell ref="C20:C21"/>
    <mergeCell ref="A34:E34"/>
    <mergeCell ref="F34:F35"/>
    <mergeCell ref="G34:I35"/>
    <mergeCell ref="A35:E35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I18:I21"/>
    <mergeCell ref="C13:C14"/>
    <mergeCell ref="E13:F13"/>
    <mergeCell ref="G13:I13"/>
    <mergeCell ref="E14:F14"/>
    <mergeCell ref="G14:I14"/>
    <mergeCell ref="F19:G19"/>
    <mergeCell ref="D10:E10"/>
    <mergeCell ref="F10:G10"/>
    <mergeCell ref="H10:I10"/>
    <mergeCell ref="D11:E11"/>
    <mergeCell ref="F11:G11"/>
    <mergeCell ref="H11:I11"/>
    <mergeCell ref="D17:I17"/>
    <mergeCell ref="B8:E8"/>
    <mergeCell ref="F8:G8"/>
    <mergeCell ref="H8:I8"/>
    <mergeCell ref="A9:B9"/>
    <mergeCell ref="C9:E9"/>
    <mergeCell ref="F9:G9"/>
    <mergeCell ref="H9:I9"/>
    <mergeCell ref="A1:A5"/>
    <mergeCell ref="B1:G5"/>
    <mergeCell ref="H1:I6"/>
    <mergeCell ref="B7:E7"/>
    <mergeCell ref="F7:G7"/>
    <mergeCell ref="H7:I7"/>
  </mergeCells>
  <conditionalFormatting sqref="H29">
    <cfRule type="expression" dxfId="53" priority="3">
      <formula>AND($B$29&gt;0,$H$29&gt;$B$29)</formula>
    </cfRule>
    <cfRule type="expression" dxfId="52" priority="6">
      <formula>AND($B$29&gt;0,$H$29=$B$29)</formula>
    </cfRule>
  </conditionalFormatting>
  <conditionalFormatting sqref="I29">
    <cfRule type="expression" dxfId="51" priority="4">
      <formula>AND($C$29&gt;0,$I$29&gt;=$C$29)</formula>
    </cfRule>
  </conditionalFormatting>
  <conditionalFormatting sqref="B29">
    <cfRule type="expression" dxfId="50" priority="2">
      <formula>AND($H$29&gt;0,$B$29&lt;$H$29)</formula>
    </cfRule>
    <cfRule type="expression" dxfId="49" priority="5">
      <formula>AND($H$29&gt;0,$B$29=$H$29)</formula>
    </cfRule>
  </conditionalFormatting>
  <conditionalFormatting sqref="C29">
    <cfRule type="expression" dxfId="48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A329B1B1-49DB-437D-8B60-1D36E23111C4}">
      <formula1>$F$29=$G$34</formula1>
    </dataValidation>
    <dataValidation allowBlank="1" showInputMessage="1" showErrorMessage="1" prompt="Calculated Cell. Do Not Override." sqref="B22:C30 D22:E29 H22:I29" xr:uid="{B76AE57B-4502-402D-A4CE-3279FB400108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1816D-441B-40D7-8C8C-3B25E7F0BC30}">
  <sheetPr>
    <pageSetUpPr fitToPage="1"/>
  </sheetPr>
  <dimension ref="A1:N55"/>
  <sheetViews>
    <sheetView showGridLines="0" workbookViewId="0">
      <selection activeCell="D10" sqref="D10:E10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8"/>
      <c r="B6" s="39"/>
      <c r="C6" s="39"/>
      <c r="D6" s="39"/>
      <c r="E6" s="39"/>
      <c r="F6" s="39"/>
      <c r="G6" s="39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7"/>
      <c r="E10" s="208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7"/>
      <c r="E11" s="208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ReimbReq16!H22</f>
        <v>0</v>
      </c>
      <c r="E22" s="52">
        <f>ReimbReq16!I22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ReimbReq16!H23</f>
        <v>0</v>
      </c>
      <c r="E23" s="52">
        <f>ReimbReq16!I23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ReimbReq16!H24</f>
        <v>0</v>
      </c>
      <c r="E24" s="52">
        <f>ReimbReq16!I24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ReimbReq16!H25</f>
        <v>0</v>
      </c>
      <c r="E25" s="52">
        <f>ReimbReq16!I25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ReimbReq16!H26</f>
        <v>0</v>
      </c>
      <c r="E26" s="52">
        <f>ReimbReq16!I26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ReimbReq16!H27</f>
        <v>0</v>
      </c>
      <c r="E27" s="52">
        <f>ReimbReq16!I27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ReimbReq16!H28</f>
        <v>0</v>
      </c>
      <c r="E28" s="52">
        <f>ReimbReq16!I28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iVubfwhLE5beGs5rrMJq2YkbaZ8CM9wQh5Aj5nTbxvshnrWhed0SszE/bclyABySmMIPq5UU0E0N27sZLaZApw==" saltValue="EjLO2zdrqo8VJHPLZq2mHQ==" spinCount="100000" sheet="1" formatColumns="0" selectLockedCells="1"/>
  <mergeCells count="54">
    <mergeCell ref="B37:C38"/>
    <mergeCell ref="E37:F37"/>
    <mergeCell ref="E38:F38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B20:B21"/>
    <mergeCell ref="C20:C21"/>
    <mergeCell ref="A34:E34"/>
    <mergeCell ref="F34:F35"/>
    <mergeCell ref="G34:I35"/>
    <mergeCell ref="A35:E35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I18:I21"/>
    <mergeCell ref="C13:C14"/>
    <mergeCell ref="E13:F13"/>
    <mergeCell ref="G13:I13"/>
    <mergeCell ref="E14:F14"/>
    <mergeCell ref="G14:I14"/>
    <mergeCell ref="F19:G19"/>
    <mergeCell ref="D10:E10"/>
    <mergeCell ref="F10:G10"/>
    <mergeCell ref="H10:I10"/>
    <mergeCell ref="D11:E11"/>
    <mergeCell ref="F11:G11"/>
    <mergeCell ref="H11:I11"/>
    <mergeCell ref="D17:I17"/>
    <mergeCell ref="B8:E8"/>
    <mergeCell ref="F8:G8"/>
    <mergeCell ref="H8:I8"/>
    <mergeCell ref="A9:B9"/>
    <mergeCell ref="C9:E9"/>
    <mergeCell ref="F9:G9"/>
    <mergeCell ref="H9:I9"/>
    <mergeCell ref="A1:A5"/>
    <mergeCell ref="B1:G5"/>
    <mergeCell ref="H1:I6"/>
    <mergeCell ref="B7:E7"/>
    <mergeCell ref="F7:G7"/>
    <mergeCell ref="H7:I7"/>
  </mergeCells>
  <conditionalFormatting sqref="H29">
    <cfRule type="expression" dxfId="47" priority="3">
      <formula>AND($B$29&gt;0,$H$29&gt;$B$29)</formula>
    </cfRule>
    <cfRule type="expression" dxfId="46" priority="6">
      <formula>AND($B$29&gt;0,$H$29=$B$29)</formula>
    </cfRule>
  </conditionalFormatting>
  <conditionalFormatting sqref="I29">
    <cfRule type="expression" dxfId="45" priority="4">
      <formula>AND($C$29&gt;0,$I$29&gt;=$C$29)</formula>
    </cfRule>
  </conditionalFormatting>
  <conditionalFormatting sqref="B29">
    <cfRule type="expression" dxfId="44" priority="2">
      <formula>AND($H$29&gt;0,$B$29&lt;$H$29)</formula>
    </cfRule>
    <cfRule type="expression" dxfId="43" priority="5">
      <formula>AND($H$29&gt;0,$B$29=$H$29)</formula>
    </cfRule>
  </conditionalFormatting>
  <conditionalFormatting sqref="C29">
    <cfRule type="expression" dxfId="42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6BF17CCF-C349-4472-8D26-B3C5533672C2}">
      <formula1>$F$29=$G$34</formula1>
    </dataValidation>
    <dataValidation allowBlank="1" showInputMessage="1" showErrorMessage="1" prompt="Calculated Cell. Do Not Override." sqref="B22:C30 D22:E29 H22:I29" xr:uid="{C543C574-E310-46C1-AEED-BB95DF14D157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B75A6-87AB-44DA-9DD9-52CEB8C77E60}">
  <dimension ref="A1:H26"/>
  <sheetViews>
    <sheetView workbookViewId="0"/>
  </sheetViews>
  <sheetFormatPr defaultColWidth="22" defaultRowHeight="15" x14ac:dyDescent="0.25"/>
  <cols>
    <col min="1" max="1" width="22" style="61"/>
    <col min="2" max="16384" width="22" style="60"/>
  </cols>
  <sheetData>
    <row r="1" spans="1:8" s="59" customFormat="1" x14ac:dyDescent="0.25">
      <c r="A1" s="63" t="s">
        <v>76</v>
      </c>
      <c r="B1" s="64" t="s">
        <v>74</v>
      </c>
      <c r="C1" s="64" t="s">
        <v>75</v>
      </c>
      <c r="D1" s="58"/>
      <c r="E1" s="58"/>
      <c r="F1" s="58"/>
      <c r="G1" s="58"/>
      <c r="H1" s="58"/>
    </row>
    <row r="2" spans="1:8" x14ac:dyDescent="0.25">
      <c r="A2" s="65">
        <f>ReimbReq1!$H$11</f>
        <v>0</v>
      </c>
      <c r="B2" s="62">
        <f>SUM(ReimbReq1!$F$22:$F$28)</f>
        <v>0</v>
      </c>
      <c r="C2" s="62">
        <f>SUM(ReimbReq1!$G$22:$G$28)</f>
        <v>0</v>
      </c>
    </row>
    <row r="3" spans="1:8" x14ac:dyDescent="0.25">
      <c r="A3" s="65">
        <f>ReimbReq2!$H$11</f>
        <v>0</v>
      </c>
      <c r="B3" s="62">
        <f>SUM(ReimbReq2!$F$22:$F$28)</f>
        <v>0</v>
      </c>
      <c r="C3" s="62">
        <f>SUM(ReimbReq2!$G$22:$G$28)</f>
        <v>0</v>
      </c>
    </row>
    <row r="4" spans="1:8" x14ac:dyDescent="0.25">
      <c r="A4" s="65">
        <f>ReimbReq3!$H$11</f>
        <v>0</v>
      </c>
      <c r="B4" s="62">
        <f>SUM(ReimbReq3!$F$22:$F$28)</f>
        <v>0</v>
      </c>
      <c r="C4" s="62">
        <f>SUM(ReimbReq3!$G$22:$G$28)</f>
        <v>0</v>
      </c>
    </row>
    <row r="5" spans="1:8" x14ac:dyDescent="0.25">
      <c r="A5" s="65">
        <f>ReimbReq4!$H$11</f>
        <v>0</v>
      </c>
      <c r="B5" s="62">
        <f>SUM(ReimbReq4!$F$22:$F$28)</f>
        <v>0</v>
      </c>
      <c r="C5" s="62">
        <f>SUM(ReimbReq4!$G$22:$G$28)</f>
        <v>0</v>
      </c>
    </row>
    <row r="6" spans="1:8" x14ac:dyDescent="0.25">
      <c r="A6" s="65">
        <f>ReimbReq5!$H$11</f>
        <v>0</v>
      </c>
      <c r="B6" s="62">
        <f>SUM(ReimbReq5!$F$22:$F$28)</f>
        <v>0</v>
      </c>
      <c r="C6" s="62">
        <f>SUM(ReimbReq5!$G$22:$G$28)</f>
        <v>0</v>
      </c>
    </row>
    <row r="7" spans="1:8" x14ac:dyDescent="0.25">
      <c r="A7" s="65">
        <f>ReimbReq6!$H$11</f>
        <v>0</v>
      </c>
      <c r="B7" s="62">
        <f>SUM(ReimbReq6!$F$22:$F$28)</f>
        <v>0</v>
      </c>
      <c r="C7" s="62">
        <f>SUM(ReimbReq6!$G$22:$G$28)</f>
        <v>0</v>
      </c>
    </row>
    <row r="8" spans="1:8" x14ac:dyDescent="0.25">
      <c r="A8" s="65">
        <f>ReimbReq7!$H$11</f>
        <v>0</v>
      </c>
      <c r="B8" s="62">
        <f>SUM(ReimbReq7!$F$22:$F$28)</f>
        <v>0</v>
      </c>
      <c r="C8" s="62">
        <f>SUM(ReimbReq7!$G$22:$G$28)</f>
        <v>0</v>
      </c>
    </row>
    <row r="9" spans="1:8" x14ac:dyDescent="0.25">
      <c r="A9" s="65">
        <f>ReimbReq8!$H$11</f>
        <v>0</v>
      </c>
      <c r="B9" s="62">
        <f>SUM(ReimbReq8!$F$22:$F$28)</f>
        <v>0</v>
      </c>
      <c r="C9" s="62">
        <f>SUM(ReimbReq8!$G$22:$G$28)</f>
        <v>0</v>
      </c>
    </row>
    <row r="10" spans="1:8" x14ac:dyDescent="0.25">
      <c r="A10" s="65">
        <f>ReimbReq9!$H$11</f>
        <v>0</v>
      </c>
      <c r="B10" s="62">
        <f>SUM(ReimbReq9!$F$22:$F$28)</f>
        <v>0</v>
      </c>
      <c r="C10" s="62">
        <f>SUM(ReimbReq9!$G$22:$G$28)</f>
        <v>0</v>
      </c>
    </row>
    <row r="11" spans="1:8" x14ac:dyDescent="0.25">
      <c r="A11" s="65">
        <f>ReimbReq10!$H$11</f>
        <v>0</v>
      </c>
      <c r="B11" s="62">
        <f>SUM(ReimbReq10!$F$22:$F$28)</f>
        <v>0</v>
      </c>
      <c r="C11" s="62">
        <f>SUM(ReimbReq10!$G$22:$G$28)</f>
        <v>0</v>
      </c>
    </row>
    <row r="12" spans="1:8" x14ac:dyDescent="0.25">
      <c r="A12" s="65">
        <f>ReimbReq11!$H$11</f>
        <v>0</v>
      </c>
      <c r="B12" s="62">
        <f>SUM(ReimbReq11!$F$22:$F$28)</f>
        <v>0</v>
      </c>
      <c r="C12" s="62">
        <f>SUM(ReimbReq11!$G$22:$G$28)</f>
        <v>0</v>
      </c>
    </row>
    <row r="13" spans="1:8" x14ac:dyDescent="0.25">
      <c r="A13" s="65">
        <f>ReimbReq12!$H$11</f>
        <v>0</v>
      </c>
      <c r="B13" s="62">
        <f>SUM(ReimbReq12!$F$22:$F$28)</f>
        <v>0</v>
      </c>
      <c r="C13" s="62">
        <f>SUM(ReimbReq12!$G$22:$G$28)</f>
        <v>0</v>
      </c>
    </row>
    <row r="14" spans="1:8" x14ac:dyDescent="0.25">
      <c r="A14" s="65">
        <f>ReimbReq13!$H$11</f>
        <v>0</v>
      </c>
      <c r="B14" s="62">
        <f>SUM(ReimbReq13!$F$22:$F$28)</f>
        <v>0</v>
      </c>
      <c r="C14" s="62">
        <f>SUM(ReimbReq13!$G$22:$G$28)</f>
        <v>0</v>
      </c>
    </row>
    <row r="15" spans="1:8" x14ac:dyDescent="0.25">
      <c r="A15" s="65">
        <f>ReimbReq14!$H$11</f>
        <v>0</v>
      </c>
      <c r="B15" s="62">
        <f>SUM(ReimbReq14!$F$22:$F$28)</f>
        <v>0</v>
      </c>
      <c r="C15" s="62">
        <f>SUM(ReimbReq14!$G$22:$G$28)</f>
        <v>0</v>
      </c>
    </row>
    <row r="16" spans="1:8" x14ac:dyDescent="0.25">
      <c r="A16" s="65">
        <f>ReimbReq15!$H$11</f>
        <v>0</v>
      </c>
      <c r="B16" s="62">
        <f>SUM(ReimbReq15!$F$22:$F$28)</f>
        <v>0</v>
      </c>
      <c r="C16" s="62">
        <f>SUM(ReimbReq15!$G$22:$G$28)</f>
        <v>0</v>
      </c>
    </row>
    <row r="17" spans="1:3" x14ac:dyDescent="0.25">
      <c r="A17" s="65">
        <f>ReimbReq16!$H$11</f>
        <v>0</v>
      </c>
      <c r="B17" s="62">
        <f>SUM(ReimbReq16!$F$22:$F$28)</f>
        <v>0</v>
      </c>
      <c r="C17" s="62">
        <f>SUM(ReimbReq16!$G$22:$G$28)</f>
        <v>0</v>
      </c>
    </row>
    <row r="18" spans="1:3" x14ac:dyDescent="0.25">
      <c r="A18" s="65">
        <f>ReimbReq17!$H$11</f>
        <v>0</v>
      </c>
      <c r="B18" s="62">
        <f>SUM(ReimbReq17!$F$22:$F$28)</f>
        <v>0</v>
      </c>
      <c r="C18" s="62">
        <f>SUM(ReimbReq17!$G$22:$G$28)</f>
        <v>0</v>
      </c>
    </row>
    <row r="19" spans="1:3" x14ac:dyDescent="0.25">
      <c r="A19" s="65">
        <f>ReimbReq18!$H$11</f>
        <v>0</v>
      </c>
      <c r="B19" s="62">
        <f>SUM(ReimbReq18!$F$22:$F$28)</f>
        <v>0</v>
      </c>
      <c r="C19" s="62">
        <f>SUM(ReimbReq18!$G$22:$G$28)</f>
        <v>0</v>
      </c>
    </row>
    <row r="20" spans="1:3" x14ac:dyDescent="0.25">
      <c r="A20" s="65">
        <f>ReimbReq19!$H$11</f>
        <v>0</v>
      </c>
      <c r="B20" s="62">
        <f>SUM(ReimbReq19!$F$22:$F$28)</f>
        <v>0</v>
      </c>
      <c r="C20" s="62">
        <f>SUM(ReimbReq19!$G$22:$G$28)</f>
        <v>0</v>
      </c>
    </row>
    <row r="21" spans="1:3" x14ac:dyDescent="0.25">
      <c r="A21" s="65">
        <f>ReimbReq20!$H$11</f>
        <v>0</v>
      </c>
      <c r="B21" s="62">
        <f>SUM(ReimbReq20!$F$22:$F$28)</f>
        <v>0</v>
      </c>
      <c r="C21" s="62">
        <f>SUM(ReimbReq20!$G$22:$G$28)</f>
        <v>0</v>
      </c>
    </row>
    <row r="22" spans="1:3" x14ac:dyDescent="0.25">
      <c r="A22" s="65">
        <f>ReimbReq21!$H$11</f>
        <v>0</v>
      </c>
      <c r="B22" s="62">
        <f>SUM(ReimbReq21!$F$22:$F$28)</f>
        <v>0</v>
      </c>
      <c r="C22" s="62">
        <f>SUM(ReimbReq21!$G$22:$G$28)</f>
        <v>0</v>
      </c>
    </row>
    <row r="23" spans="1:3" x14ac:dyDescent="0.25">
      <c r="A23" s="65">
        <f>ReimbReq22!$H$11</f>
        <v>0</v>
      </c>
      <c r="B23" s="62">
        <f>SUM(ReimbReq22!$F$22:$F$28)</f>
        <v>0</v>
      </c>
      <c r="C23" s="62">
        <f>SUM(ReimbReq22!$G$22:$G$28)</f>
        <v>0</v>
      </c>
    </row>
    <row r="24" spans="1:3" x14ac:dyDescent="0.25">
      <c r="A24" s="65">
        <f>ReimbReq23!$H$11</f>
        <v>0</v>
      </c>
      <c r="B24" s="62">
        <f>SUM(ReimbReq23!$F$22:$F$28)</f>
        <v>0</v>
      </c>
      <c r="C24" s="62">
        <f>SUM(ReimbReq23!$G$22:$G$28)</f>
        <v>0</v>
      </c>
    </row>
    <row r="25" spans="1:3" x14ac:dyDescent="0.25">
      <c r="A25" s="65">
        <f>ReimbReq24!$H$11</f>
        <v>0</v>
      </c>
      <c r="B25" s="62">
        <f>SUM(ReimbReq24!$F$22:$F$28)</f>
        <v>0</v>
      </c>
      <c r="C25" s="62">
        <f>SUM(ReimbReq24!$G$22:$G$28)</f>
        <v>0</v>
      </c>
    </row>
    <row r="26" spans="1:3" x14ac:dyDescent="0.25">
      <c r="A26" s="66" t="s">
        <v>77</v>
      </c>
      <c r="B26" s="67">
        <f>SUM(B2:B25)</f>
        <v>0</v>
      </c>
      <c r="C26" s="67">
        <f>SUM(C2:C25)</f>
        <v>0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FDF25-7CF3-410F-BA73-993974838DF1}">
  <sheetPr>
    <pageSetUpPr fitToPage="1"/>
  </sheetPr>
  <dimension ref="A1:N55"/>
  <sheetViews>
    <sheetView showGridLines="0" workbookViewId="0">
      <selection activeCell="D10" sqref="D10:E10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8"/>
      <c r="B6" s="39"/>
      <c r="C6" s="39"/>
      <c r="D6" s="39"/>
      <c r="E6" s="39"/>
      <c r="F6" s="39"/>
      <c r="G6" s="39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7"/>
      <c r="E10" s="208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7"/>
      <c r="E11" s="208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ReimbReq17!H22</f>
        <v>0</v>
      </c>
      <c r="E22" s="52">
        <f>ReimbReq17!I22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ReimbReq17!H23</f>
        <v>0</v>
      </c>
      <c r="E23" s="52">
        <f>ReimbReq17!I23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ReimbReq17!H24</f>
        <v>0</v>
      </c>
      <c r="E24" s="52">
        <f>ReimbReq17!I24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ReimbReq17!H25</f>
        <v>0</v>
      </c>
      <c r="E25" s="52">
        <f>ReimbReq17!I25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ReimbReq17!H26</f>
        <v>0</v>
      </c>
      <c r="E26" s="52">
        <f>ReimbReq17!I26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ReimbReq17!H27</f>
        <v>0</v>
      </c>
      <c r="E27" s="52">
        <f>ReimbReq17!I27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ReimbReq17!H28</f>
        <v>0</v>
      </c>
      <c r="E28" s="52">
        <f>ReimbReq17!I28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wFC/3iQ3E56/jemFT3SmLnWjzU86zlMi/OhgShX7lNmXHc8nUZchz4P/CfoO4/YyO5GlCV6qhCGHum4ZyjSsIg==" saltValue="nU+emyl8aavTCMoADM3H4w==" spinCount="100000" sheet="1" formatColumns="0" selectLockedCells="1"/>
  <mergeCells count="54">
    <mergeCell ref="B37:C38"/>
    <mergeCell ref="E37:F37"/>
    <mergeCell ref="E38:F38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B20:B21"/>
    <mergeCell ref="C20:C21"/>
    <mergeCell ref="A34:E34"/>
    <mergeCell ref="F34:F35"/>
    <mergeCell ref="G34:I35"/>
    <mergeCell ref="A35:E35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I18:I21"/>
    <mergeCell ref="C13:C14"/>
    <mergeCell ref="E13:F13"/>
    <mergeCell ref="G13:I13"/>
    <mergeCell ref="E14:F14"/>
    <mergeCell ref="G14:I14"/>
    <mergeCell ref="F19:G19"/>
    <mergeCell ref="D10:E10"/>
    <mergeCell ref="F10:G10"/>
    <mergeCell ref="H10:I10"/>
    <mergeCell ref="D11:E11"/>
    <mergeCell ref="F11:G11"/>
    <mergeCell ref="H11:I11"/>
    <mergeCell ref="D17:I17"/>
    <mergeCell ref="B8:E8"/>
    <mergeCell ref="F8:G8"/>
    <mergeCell ref="H8:I8"/>
    <mergeCell ref="A9:B9"/>
    <mergeCell ref="C9:E9"/>
    <mergeCell ref="F9:G9"/>
    <mergeCell ref="H9:I9"/>
    <mergeCell ref="A1:A5"/>
    <mergeCell ref="B1:G5"/>
    <mergeCell ref="H1:I6"/>
    <mergeCell ref="B7:E7"/>
    <mergeCell ref="F7:G7"/>
    <mergeCell ref="H7:I7"/>
  </mergeCells>
  <conditionalFormatting sqref="H29">
    <cfRule type="expression" dxfId="41" priority="3">
      <formula>AND($B$29&gt;0,$H$29&gt;$B$29)</formula>
    </cfRule>
    <cfRule type="expression" dxfId="40" priority="6">
      <formula>AND($B$29&gt;0,$H$29=$B$29)</formula>
    </cfRule>
  </conditionalFormatting>
  <conditionalFormatting sqref="I29">
    <cfRule type="expression" dxfId="39" priority="4">
      <formula>AND($C$29&gt;0,$I$29&gt;=$C$29)</formula>
    </cfRule>
  </conditionalFormatting>
  <conditionalFormatting sqref="B29">
    <cfRule type="expression" dxfId="38" priority="2">
      <formula>AND($H$29&gt;0,$B$29&lt;$H$29)</formula>
    </cfRule>
    <cfRule type="expression" dxfId="37" priority="5">
      <formula>AND($H$29&gt;0,$B$29=$H$29)</formula>
    </cfRule>
  </conditionalFormatting>
  <conditionalFormatting sqref="C29">
    <cfRule type="expression" dxfId="36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F9B50EB5-9DC2-4D8C-97C0-E54E1F3256BB}">
      <formula1>$F$29=$G$34</formula1>
    </dataValidation>
    <dataValidation allowBlank="1" showInputMessage="1" showErrorMessage="1" prompt="Calculated Cell. Do Not Override." sqref="B22:C30 D22:E29 H22:I29" xr:uid="{F41036D5-C4C9-404D-A997-4203432BB426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42BD-8B90-4C0E-BBD0-0CF50DBE1298}">
  <sheetPr>
    <pageSetUpPr fitToPage="1"/>
  </sheetPr>
  <dimension ref="A1:N55"/>
  <sheetViews>
    <sheetView showGridLines="0" workbookViewId="0">
      <selection activeCell="D10" sqref="D10:E10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8"/>
      <c r="B6" s="39"/>
      <c r="C6" s="39"/>
      <c r="D6" s="39"/>
      <c r="E6" s="39"/>
      <c r="F6" s="39"/>
      <c r="G6" s="39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7"/>
      <c r="E10" s="208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7"/>
      <c r="E11" s="208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ReimbReq18!H22</f>
        <v>0</v>
      </c>
      <c r="E22" s="52">
        <f>ReimbReq18!I22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ReimbReq18!H23</f>
        <v>0</v>
      </c>
      <c r="E23" s="52">
        <f>ReimbReq18!I23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ReimbReq18!H24</f>
        <v>0</v>
      </c>
      <c r="E24" s="52">
        <f>ReimbReq18!I24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ReimbReq18!H25</f>
        <v>0</v>
      </c>
      <c r="E25" s="52">
        <f>ReimbReq18!I25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ReimbReq18!H26</f>
        <v>0</v>
      </c>
      <c r="E26" s="52">
        <f>ReimbReq18!I26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ReimbReq18!H27</f>
        <v>0</v>
      </c>
      <c r="E27" s="52">
        <f>ReimbReq18!I27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ReimbReq18!H28</f>
        <v>0</v>
      </c>
      <c r="E28" s="52">
        <f>ReimbReq18!I28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t2wNchTYtKjI8YawRXBefQEtOKFsaWVPzfMXL0/teSVQIFRQkNxEiTndOWgcZhV/8+c/C6qpLPX/AvfFe7Krzg==" saltValue="Wpbq5H2N7Lk4jsjq09Pb5A==" spinCount="100000" sheet="1" formatColumns="0" selectLockedCells="1"/>
  <mergeCells count="54">
    <mergeCell ref="B37:C38"/>
    <mergeCell ref="E37:F37"/>
    <mergeCell ref="E38:F38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B20:B21"/>
    <mergeCell ref="C20:C21"/>
    <mergeCell ref="A34:E34"/>
    <mergeCell ref="F34:F35"/>
    <mergeCell ref="G34:I35"/>
    <mergeCell ref="A35:E35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I18:I21"/>
    <mergeCell ref="C13:C14"/>
    <mergeCell ref="E13:F13"/>
    <mergeCell ref="G13:I13"/>
    <mergeCell ref="E14:F14"/>
    <mergeCell ref="G14:I14"/>
    <mergeCell ref="F19:G19"/>
    <mergeCell ref="D10:E10"/>
    <mergeCell ref="F10:G10"/>
    <mergeCell ref="H10:I10"/>
    <mergeCell ref="D11:E11"/>
    <mergeCell ref="F11:G11"/>
    <mergeCell ref="H11:I11"/>
    <mergeCell ref="D17:I17"/>
    <mergeCell ref="B8:E8"/>
    <mergeCell ref="F8:G8"/>
    <mergeCell ref="H8:I8"/>
    <mergeCell ref="A9:B9"/>
    <mergeCell ref="C9:E9"/>
    <mergeCell ref="F9:G9"/>
    <mergeCell ref="H9:I9"/>
    <mergeCell ref="A1:A5"/>
    <mergeCell ref="B1:G5"/>
    <mergeCell ref="H1:I6"/>
    <mergeCell ref="B7:E7"/>
    <mergeCell ref="F7:G7"/>
    <mergeCell ref="H7:I7"/>
  </mergeCells>
  <conditionalFormatting sqref="H29">
    <cfRule type="expression" dxfId="35" priority="3">
      <formula>AND($B$29&gt;0,$H$29&gt;$B$29)</formula>
    </cfRule>
    <cfRule type="expression" dxfId="34" priority="6">
      <formula>AND($B$29&gt;0,$H$29=$B$29)</formula>
    </cfRule>
  </conditionalFormatting>
  <conditionalFormatting sqref="I29">
    <cfRule type="expression" dxfId="33" priority="4">
      <formula>AND($C$29&gt;0,$I$29&gt;=$C$29)</formula>
    </cfRule>
  </conditionalFormatting>
  <conditionalFormatting sqref="B29">
    <cfRule type="expression" dxfId="32" priority="2">
      <formula>AND($H$29&gt;0,$B$29&lt;$H$29)</formula>
    </cfRule>
    <cfRule type="expression" dxfId="31" priority="5">
      <formula>AND($H$29&gt;0,$B$29=$H$29)</formula>
    </cfRule>
  </conditionalFormatting>
  <conditionalFormatting sqref="C29">
    <cfRule type="expression" dxfId="30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955DEB88-6E14-4D7E-96B9-8F4D4E6ACCC7}">
      <formula1>$F$29=$G$34</formula1>
    </dataValidation>
    <dataValidation allowBlank="1" showInputMessage="1" showErrorMessage="1" prompt="Calculated Cell. Do Not Override." sqref="B22:C30 D22:E29 H22:I29" xr:uid="{5BDCF481-C372-4675-996E-C51C57F4B4CF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1DAD0-14BA-43D1-AC5E-707F1892095B}">
  <sheetPr>
    <pageSetUpPr fitToPage="1"/>
  </sheetPr>
  <dimension ref="A1:N55"/>
  <sheetViews>
    <sheetView showGridLines="0" workbookViewId="0">
      <selection activeCell="D10" sqref="D10:E10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8"/>
      <c r="B6" s="39"/>
      <c r="C6" s="39"/>
      <c r="D6" s="39"/>
      <c r="E6" s="39"/>
      <c r="F6" s="39"/>
      <c r="G6" s="39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7"/>
      <c r="E10" s="208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7"/>
      <c r="E11" s="208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ReimbReq19!H22</f>
        <v>0</v>
      </c>
      <c r="E22" s="52">
        <f>ReimbReq19!I22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ReimbReq19!H23</f>
        <v>0</v>
      </c>
      <c r="E23" s="52">
        <f>ReimbReq19!I23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ReimbReq19!H24</f>
        <v>0</v>
      </c>
      <c r="E24" s="52">
        <f>ReimbReq19!I24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ReimbReq19!H25</f>
        <v>0</v>
      </c>
      <c r="E25" s="52">
        <f>ReimbReq19!I25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ReimbReq19!H26</f>
        <v>0</v>
      </c>
      <c r="E26" s="52">
        <f>ReimbReq19!I26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ReimbReq19!H27</f>
        <v>0</v>
      </c>
      <c r="E27" s="52">
        <f>ReimbReq19!I27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ReimbReq19!H28</f>
        <v>0</v>
      </c>
      <c r="E28" s="52">
        <f>ReimbReq19!I28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wYWxM6Wx+dDiXeVIQuuRUI8LfKp7FOwCo7i2bsA8sYnVZ94Vc8ZFqIqg0I/K06tSIZmQIaPlM94yV5H8K+8gbg==" saltValue="DdHR8Z0EQoUNvHQ8sCEq7w==" spinCount="100000" sheet="1" formatColumns="0" selectLockedCells="1"/>
  <mergeCells count="54">
    <mergeCell ref="B37:C38"/>
    <mergeCell ref="E37:F37"/>
    <mergeCell ref="E38:F38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B20:B21"/>
    <mergeCell ref="C20:C21"/>
    <mergeCell ref="A34:E34"/>
    <mergeCell ref="F34:F35"/>
    <mergeCell ref="G34:I35"/>
    <mergeCell ref="A35:E35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I18:I21"/>
    <mergeCell ref="C13:C14"/>
    <mergeCell ref="E13:F13"/>
    <mergeCell ref="G13:I13"/>
    <mergeCell ref="E14:F14"/>
    <mergeCell ref="G14:I14"/>
    <mergeCell ref="F19:G19"/>
    <mergeCell ref="D10:E10"/>
    <mergeCell ref="F10:G10"/>
    <mergeCell ref="H10:I10"/>
    <mergeCell ref="D11:E11"/>
    <mergeCell ref="F11:G11"/>
    <mergeCell ref="H11:I11"/>
    <mergeCell ref="D17:I17"/>
    <mergeCell ref="B8:E8"/>
    <mergeCell ref="F8:G8"/>
    <mergeCell ref="H8:I8"/>
    <mergeCell ref="A9:B9"/>
    <mergeCell ref="C9:E9"/>
    <mergeCell ref="F9:G9"/>
    <mergeCell ref="H9:I9"/>
    <mergeCell ref="A1:A5"/>
    <mergeCell ref="B1:G5"/>
    <mergeCell ref="H1:I6"/>
    <mergeCell ref="B7:E7"/>
    <mergeCell ref="F7:G7"/>
    <mergeCell ref="H7:I7"/>
  </mergeCells>
  <conditionalFormatting sqref="H29">
    <cfRule type="expression" dxfId="29" priority="3">
      <formula>AND($B$29&gt;0,$H$29&gt;$B$29)</formula>
    </cfRule>
    <cfRule type="expression" dxfId="28" priority="6">
      <formula>AND($B$29&gt;0,$H$29=$B$29)</formula>
    </cfRule>
  </conditionalFormatting>
  <conditionalFormatting sqref="I29">
    <cfRule type="expression" dxfId="27" priority="4">
      <formula>AND($C$29&gt;0,$I$29&gt;=$C$29)</formula>
    </cfRule>
  </conditionalFormatting>
  <conditionalFormatting sqref="B29">
    <cfRule type="expression" dxfId="26" priority="2">
      <formula>AND($H$29&gt;0,$B$29&lt;$H$29)</formula>
    </cfRule>
    <cfRule type="expression" dxfId="25" priority="5">
      <formula>AND($H$29&gt;0,$B$29=$H$29)</formula>
    </cfRule>
  </conditionalFormatting>
  <conditionalFormatting sqref="C29">
    <cfRule type="expression" dxfId="24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9E72C0BF-DCCD-42B8-B265-ED94B5A8CF1A}">
      <formula1>$F$29=$G$34</formula1>
    </dataValidation>
    <dataValidation allowBlank="1" showInputMessage="1" showErrorMessage="1" prompt="Calculated Cell. Do Not Override." sqref="B22:C30 D22:E29 H22:I29" xr:uid="{6F7CEEFC-0237-4873-990B-C09A786A5B0A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D07F3-3956-446E-910B-4EEDFADEE864}">
  <sheetPr>
    <pageSetUpPr fitToPage="1"/>
  </sheetPr>
  <dimension ref="A1:N55"/>
  <sheetViews>
    <sheetView showGridLines="0" topLeftCell="A7" workbookViewId="0">
      <selection activeCell="D10" sqref="D10:E10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8"/>
      <c r="B6" s="39"/>
      <c r="C6" s="39"/>
      <c r="D6" s="39"/>
      <c r="E6" s="39"/>
      <c r="F6" s="39"/>
      <c r="G6" s="39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7"/>
      <c r="E10" s="208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7"/>
      <c r="E11" s="208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ReimbReq20!H22</f>
        <v>0</v>
      </c>
      <c r="E22" s="52">
        <f>ReimbReq20!I22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ReimbReq20!H23</f>
        <v>0</v>
      </c>
      <c r="E23" s="52">
        <f>ReimbReq20!I23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ReimbReq20!H24</f>
        <v>0</v>
      </c>
      <c r="E24" s="52">
        <f>ReimbReq20!I24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ReimbReq20!H25</f>
        <v>0</v>
      </c>
      <c r="E25" s="52">
        <f>ReimbReq20!I25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ReimbReq20!H26</f>
        <v>0</v>
      </c>
      <c r="E26" s="52">
        <f>ReimbReq20!I26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ReimbReq20!H27</f>
        <v>0</v>
      </c>
      <c r="E27" s="52">
        <f>ReimbReq20!I27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ReimbReq20!H28</f>
        <v>0</v>
      </c>
      <c r="E28" s="52">
        <f>ReimbReq20!I28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TOpNwSm5KZrSXRsAWGHyH4dFFoDQYtPya0g8sOfkczcOTxAxMx3UDkEJN9l7H2Cu5e+sWS9BWLhNfEKihAfpsg==" saltValue="mdikx1cVMNOX/ze3C7TgDQ==" spinCount="100000" sheet="1" formatColumns="0" selectLockedCells="1"/>
  <mergeCells count="54">
    <mergeCell ref="B37:C38"/>
    <mergeCell ref="E37:F37"/>
    <mergeCell ref="E38:F38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B20:B21"/>
    <mergeCell ref="C20:C21"/>
    <mergeCell ref="A34:E34"/>
    <mergeCell ref="F34:F35"/>
    <mergeCell ref="G34:I35"/>
    <mergeCell ref="A35:E35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I18:I21"/>
    <mergeCell ref="C13:C14"/>
    <mergeCell ref="E13:F13"/>
    <mergeCell ref="G13:I13"/>
    <mergeCell ref="E14:F14"/>
    <mergeCell ref="G14:I14"/>
    <mergeCell ref="F19:G19"/>
    <mergeCell ref="D10:E10"/>
    <mergeCell ref="F10:G10"/>
    <mergeCell ref="H10:I10"/>
    <mergeCell ref="D11:E11"/>
    <mergeCell ref="F11:G11"/>
    <mergeCell ref="H11:I11"/>
    <mergeCell ref="D17:I17"/>
    <mergeCell ref="B8:E8"/>
    <mergeCell ref="F8:G8"/>
    <mergeCell ref="H8:I8"/>
    <mergeCell ref="A9:B9"/>
    <mergeCell ref="C9:E9"/>
    <mergeCell ref="F9:G9"/>
    <mergeCell ref="H9:I9"/>
    <mergeCell ref="A1:A5"/>
    <mergeCell ref="B1:G5"/>
    <mergeCell ref="H1:I6"/>
    <mergeCell ref="B7:E7"/>
    <mergeCell ref="F7:G7"/>
    <mergeCell ref="H7:I7"/>
  </mergeCells>
  <conditionalFormatting sqref="H29">
    <cfRule type="expression" dxfId="23" priority="3">
      <formula>AND($B$29&gt;0,$H$29&gt;$B$29)</formula>
    </cfRule>
    <cfRule type="expression" dxfId="22" priority="6">
      <formula>AND($B$29&gt;0,$H$29=$B$29)</formula>
    </cfRule>
  </conditionalFormatting>
  <conditionalFormatting sqref="I29">
    <cfRule type="expression" dxfId="21" priority="4">
      <formula>AND($C$29&gt;0,$I$29&gt;=$C$29)</formula>
    </cfRule>
  </conditionalFormatting>
  <conditionalFormatting sqref="B29">
    <cfRule type="expression" dxfId="20" priority="2">
      <formula>AND($H$29&gt;0,$B$29&lt;$H$29)</formula>
    </cfRule>
    <cfRule type="expression" dxfId="19" priority="5">
      <formula>AND($H$29&gt;0,$B$29=$H$29)</formula>
    </cfRule>
  </conditionalFormatting>
  <conditionalFormatting sqref="C29">
    <cfRule type="expression" dxfId="18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DE166839-41F7-42F8-B46C-463B2379A8AA}">
      <formula1>$F$29=$G$34</formula1>
    </dataValidation>
    <dataValidation allowBlank="1" showInputMessage="1" showErrorMessage="1" prompt="Calculated Cell. Do Not Override." sqref="B22:C30 D22:E29 H22:I29" xr:uid="{22D7588A-BBCD-48D1-8BDB-D31A9F222967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2A2E0-A596-414D-BBE2-71D0E933F41E}">
  <sheetPr>
    <pageSetUpPr fitToPage="1"/>
  </sheetPr>
  <dimension ref="A1:N55"/>
  <sheetViews>
    <sheetView showGridLines="0" workbookViewId="0">
      <selection activeCell="D10" sqref="D10:E10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8"/>
      <c r="B6" s="39"/>
      <c r="C6" s="39"/>
      <c r="D6" s="39"/>
      <c r="E6" s="39"/>
      <c r="F6" s="39"/>
      <c r="G6" s="39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7"/>
      <c r="E10" s="208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7"/>
      <c r="E11" s="208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ReimbReq21!H22</f>
        <v>0</v>
      </c>
      <c r="E22" s="52">
        <f>ReimbReq21!I22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ReimbReq21!H23</f>
        <v>0</v>
      </c>
      <c r="E23" s="52">
        <f>ReimbReq21!I23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ReimbReq21!H24</f>
        <v>0</v>
      </c>
      <c r="E24" s="52">
        <f>ReimbReq21!I24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ReimbReq21!H25</f>
        <v>0</v>
      </c>
      <c r="E25" s="52">
        <f>ReimbReq21!I25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ReimbReq21!H26</f>
        <v>0</v>
      </c>
      <c r="E26" s="52">
        <f>ReimbReq21!I26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ReimbReq21!H27</f>
        <v>0</v>
      </c>
      <c r="E27" s="52">
        <f>ReimbReq21!I27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ReimbReq21!H28</f>
        <v>0</v>
      </c>
      <c r="E28" s="52">
        <f>ReimbReq21!I28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Rfyp7fM7NWqkuNY9wvMlcgv9svA5RuZbqBWyNSH52Keh4H1AuRK9NpfG0gB0WAOpiG5M5DAIbyg4VXhTMDo9aQ==" saltValue="PcMXiRzvuwMCD/ikgthdmw==" spinCount="100000" sheet="1" formatColumns="0" selectLockedCells="1"/>
  <mergeCells count="54">
    <mergeCell ref="B37:C38"/>
    <mergeCell ref="E37:F37"/>
    <mergeCell ref="E38:F38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B20:B21"/>
    <mergeCell ref="C20:C21"/>
    <mergeCell ref="A34:E34"/>
    <mergeCell ref="F34:F35"/>
    <mergeCell ref="G34:I35"/>
    <mergeCell ref="A35:E35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I18:I21"/>
    <mergeCell ref="C13:C14"/>
    <mergeCell ref="E13:F13"/>
    <mergeCell ref="G13:I13"/>
    <mergeCell ref="E14:F14"/>
    <mergeCell ref="G14:I14"/>
    <mergeCell ref="F19:G19"/>
    <mergeCell ref="D10:E10"/>
    <mergeCell ref="F10:G10"/>
    <mergeCell ref="H10:I10"/>
    <mergeCell ref="D11:E11"/>
    <mergeCell ref="F11:G11"/>
    <mergeCell ref="H11:I11"/>
    <mergeCell ref="D17:I17"/>
    <mergeCell ref="B8:E8"/>
    <mergeCell ref="F8:G8"/>
    <mergeCell ref="H8:I8"/>
    <mergeCell ref="A9:B9"/>
    <mergeCell ref="C9:E9"/>
    <mergeCell ref="F9:G9"/>
    <mergeCell ref="H9:I9"/>
    <mergeCell ref="A1:A5"/>
    <mergeCell ref="B1:G5"/>
    <mergeCell ref="H1:I6"/>
    <mergeCell ref="B7:E7"/>
    <mergeCell ref="F7:G7"/>
    <mergeCell ref="H7:I7"/>
  </mergeCells>
  <conditionalFormatting sqref="H29">
    <cfRule type="expression" dxfId="17" priority="3">
      <formula>AND($B$29&gt;0,$H$29&gt;$B$29)</formula>
    </cfRule>
    <cfRule type="expression" dxfId="16" priority="6">
      <formula>AND($B$29&gt;0,$H$29=$B$29)</formula>
    </cfRule>
  </conditionalFormatting>
  <conditionalFormatting sqref="I29">
    <cfRule type="expression" dxfId="15" priority="4">
      <formula>AND($C$29&gt;0,$I$29&gt;=$C$29)</formula>
    </cfRule>
  </conditionalFormatting>
  <conditionalFormatting sqref="B29">
    <cfRule type="expression" dxfId="14" priority="2">
      <formula>AND($H$29&gt;0,$B$29&lt;$H$29)</formula>
    </cfRule>
    <cfRule type="expression" dxfId="13" priority="5">
      <formula>AND($H$29&gt;0,$B$29=$H$29)</formula>
    </cfRule>
  </conditionalFormatting>
  <conditionalFormatting sqref="C29">
    <cfRule type="expression" dxfId="12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E465257A-8697-4E85-85F6-652151E62B9E}">
      <formula1>$F$29=$G$34</formula1>
    </dataValidation>
    <dataValidation allowBlank="1" showInputMessage="1" showErrorMessage="1" prompt="Calculated Cell. Do Not Override." sqref="B22:C30 D22:E29 H22:I29" xr:uid="{1E320005-BE53-4867-9651-66E6842EC674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05AD-D12B-4B30-A47D-17C201EA261F}">
  <sheetPr>
    <pageSetUpPr fitToPage="1"/>
  </sheetPr>
  <dimension ref="A1:N55"/>
  <sheetViews>
    <sheetView showGridLines="0" workbookViewId="0">
      <selection activeCell="D10" sqref="D10:E10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8"/>
      <c r="B6" s="39"/>
      <c r="C6" s="39"/>
      <c r="D6" s="39"/>
      <c r="E6" s="39"/>
      <c r="F6" s="39"/>
      <c r="G6" s="39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7"/>
      <c r="E10" s="208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7"/>
      <c r="E11" s="208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ReimbReq22!H22</f>
        <v>0</v>
      </c>
      <c r="E22" s="52">
        <f>ReimbReq22!I22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ReimbReq22!H23</f>
        <v>0</v>
      </c>
      <c r="E23" s="52">
        <f>ReimbReq22!I23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ReimbReq22!H24</f>
        <v>0</v>
      </c>
      <c r="E24" s="52">
        <f>ReimbReq22!I24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ReimbReq22!H25</f>
        <v>0</v>
      </c>
      <c r="E25" s="52">
        <f>ReimbReq22!I25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ReimbReq22!H26</f>
        <v>0</v>
      </c>
      <c r="E26" s="52">
        <f>ReimbReq22!I26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ReimbReq22!H27</f>
        <v>0</v>
      </c>
      <c r="E27" s="52">
        <f>ReimbReq22!I27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ReimbReq22!H28</f>
        <v>0</v>
      </c>
      <c r="E28" s="52">
        <f>ReimbReq22!I28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oATTfBd8BUKaHlwIwGrhPONADrmfSiCTdWZNr4anyoAmu3pvb6LEA19ElSZwAW8KtkTLTR6gnbjy4KzhjQByfA==" saltValue="ZBc7nPgbch+XzZyOoTj5Pg==" spinCount="100000" sheet="1" formatColumns="0" selectLockedCells="1"/>
  <mergeCells count="54">
    <mergeCell ref="B37:C38"/>
    <mergeCell ref="E37:F37"/>
    <mergeCell ref="E38:F38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B20:B21"/>
    <mergeCell ref="C20:C21"/>
    <mergeCell ref="A34:E34"/>
    <mergeCell ref="F34:F35"/>
    <mergeCell ref="G34:I35"/>
    <mergeCell ref="A35:E35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I18:I21"/>
    <mergeCell ref="C13:C14"/>
    <mergeCell ref="E13:F13"/>
    <mergeCell ref="G13:I13"/>
    <mergeCell ref="E14:F14"/>
    <mergeCell ref="G14:I14"/>
    <mergeCell ref="F19:G19"/>
    <mergeCell ref="D10:E10"/>
    <mergeCell ref="F10:G10"/>
    <mergeCell ref="H10:I10"/>
    <mergeCell ref="D11:E11"/>
    <mergeCell ref="F11:G11"/>
    <mergeCell ref="H11:I11"/>
    <mergeCell ref="D17:I17"/>
    <mergeCell ref="B8:E8"/>
    <mergeCell ref="F8:G8"/>
    <mergeCell ref="H8:I8"/>
    <mergeCell ref="A9:B9"/>
    <mergeCell ref="C9:E9"/>
    <mergeCell ref="F9:G9"/>
    <mergeCell ref="H9:I9"/>
    <mergeCell ref="A1:A5"/>
    <mergeCell ref="B1:G5"/>
    <mergeCell ref="H1:I6"/>
    <mergeCell ref="B7:E7"/>
    <mergeCell ref="F7:G7"/>
    <mergeCell ref="H7:I7"/>
  </mergeCells>
  <conditionalFormatting sqref="H29">
    <cfRule type="expression" dxfId="11" priority="3">
      <formula>AND($B$29&gt;0,$H$29&gt;$B$29)</formula>
    </cfRule>
    <cfRule type="expression" dxfId="10" priority="6">
      <formula>AND($B$29&gt;0,$H$29=$B$29)</formula>
    </cfRule>
  </conditionalFormatting>
  <conditionalFormatting sqref="I29">
    <cfRule type="expression" dxfId="9" priority="4">
      <formula>AND($C$29&gt;0,$I$29&gt;=$C$29)</formula>
    </cfRule>
  </conditionalFormatting>
  <conditionalFormatting sqref="B29">
    <cfRule type="expression" dxfId="8" priority="2">
      <formula>AND($H$29&gt;0,$B$29&lt;$H$29)</formula>
    </cfRule>
    <cfRule type="expression" dxfId="7" priority="5">
      <formula>AND($H$29&gt;0,$B$29=$H$29)</formula>
    </cfRule>
  </conditionalFormatting>
  <conditionalFormatting sqref="C29">
    <cfRule type="expression" dxfId="6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93A723BB-D0DF-406C-AF28-DFB106576FE2}">
      <formula1>$F$29=$G$34</formula1>
    </dataValidation>
    <dataValidation allowBlank="1" showInputMessage="1" showErrorMessage="1" prompt="Calculated Cell. Do Not Override." sqref="B22:C30 D22:E29 H22:I29" xr:uid="{F2296E74-BA15-43AB-923A-D3F2F3C889A2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789FF-E003-4E16-9418-E58055BA9BB0}">
  <sheetPr>
    <pageSetUpPr fitToPage="1"/>
  </sheetPr>
  <dimension ref="A1:N55"/>
  <sheetViews>
    <sheetView showGridLines="0" topLeftCell="A9" workbookViewId="0">
      <selection activeCell="D10" sqref="D10:E10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209" t="s">
        <v>57</v>
      </c>
      <c r="C1" s="209"/>
      <c r="D1" s="209"/>
      <c r="E1" s="209"/>
      <c r="F1" s="209"/>
      <c r="G1" s="210" t="s">
        <v>33</v>
      </c>
      <c r="H1" s="105"/>
      <c r="I1" s="106"/>
      <c r="J1" s="1"/>
    </row>
    <row r="2" spans="1:14" ht="15.75" customHeight="1" x14ac:dyDescent="0.25">
      <c r="A2" s="103"/>
      <c r="B2" s="209"/>
      <c r="C2" s="209"/>
      <c r="D2" s="209"/>
      <c r="E2" s="209"/>
      <c r="F2" s="209"/>
      <c r="G2" s="210"/>
      <c r="H2" s="107"/>
      <c r="I2" s="108"/>
      <c r="J2" s="1"/>
      <c r="N2" s="3"/>
    </row>
    <row r="3" spans="1:14" ht="15" customHeight="1" x14ac:dyDescent="0.25">
      <c r="A3" s="103"/>
      <c r="B3" s="209"/>
      <c r="C3" s="209"/>
      <c r="D3" s="209"/>
      <c r="E3" s="209"/>
      <c r="F3" s="209"/>
      <c r="G3" s="210"/>
      <c r="H3" s="107"/>
      <c r="I3" s="108"/>
      <c r="J3" s="1"/>
    </row>
    <row r="4" spans="1:14" ht="16.5" customHeight="1" x14ac:dyDescent="0.25">
      <c r="A4" s="103"/>
      <c r="B4" s="209"/>
      <c r="C4" s="209"/>
      <c r="D4" s="209"/>
      <c r="E4" s="209"/>
      <c r="F4" s="209"/>
      <c r="G4" s="210"/>
      <c r="H4" s="107"/>
      <c r="I4" s="108"/>
      <c r="J4" s="1"/>
    </row>
    <row r="5" spans="1:14" ht="18" customHeight="1" x14ac:dyDescent="0.25">
      <c r="A5" s="103"/>
      <c r="B5" s="209"/>
      <c r="C5" s="209"/>
      <c r="D5" s="209"/>
      <c r="E5" s="209"/>
      <c r="F5" s="209"/>
      <c r="G5" s="210"/>
      <c r="H5" s="107"/>
      <c r="I5" s="108"/>
      <c r="J5" s="1"/>
    </row>
    <row r="6" spans="1:14" ht="15" customHeight="1" x14ac:dyDescent="0.25">
      <c r="A6" s="38"/>
      <c r="B6" s="39"/>
      <c r="C6" s="39"/>
      <c r="D6" s="39"/>
      <c r="E6" s="39"/>
      <c r="F6" s="39"/>
      <c r="G6" s="211"/>
      <c r="H6" s="109"/>
      <c r="I6" s="110"/>
      <c r="J6" s="1"/>
    </row>
    <row r="7" spans="1:14" ht="24.75" customHeight="1" x14ac:dyDescent="0.25">
      <c r="A7" s="37" t="s">
        <v>0</v>
      </c>
      <c r="B7" s="200"/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7"/>
      <c r="E10" s="208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7"/>
      <c r="E11" s="208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ReimbReq23!H22</f>
        <v>0</v>
      </c>
      <c r="E22" s="52">
        <f>ReimbReq23!I22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ReimbReq23!H23</f>
        <v>0</v>
      </c>
      <c r="E23" s="52">
        <f>ReimbReq23!I23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ReimbReq23!H24</f>
        <v>0</v>
      </c>
      <c r="E24" s="52">
        <f>ReimbReq23!I24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ReimbReq23!H25</f>
        <v>0</v>
      </c>
      <c r="E25" s="52">
        <f>ReimbReq23!I25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ReimbReq23!H26</f>
        <v>0</v>
      </c>
      <c r="E26" s="52">
        <f>ReimbReq23!I26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ReimbReq23!H27</f>
        <v>0</v>
      </c>
      <c r="E27" s="52">
        <f>ReimbReq23!I27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ReimbReq23!H28</f>
        <v>0</v>
      </c>
      <c r="E28" s="52">
        <f>ReimbReq23!I28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MVfGep+27Ot4Ha4Fx/0IV5RElkqy5r8agQ+6HlEQ6/81gt9gD3DWoLXM0XmSdECYH3Uw7Z6UXmxev8TlHBaKNQ==" saltValue="EaZjaf8pwraoyKJLs+E9pA==" spinCount="100000" sheet="1" formatColumns="0" selectLockedCells="1"/>
  <mergeCells count="54">
    <mergeCell ref="B37:C38"/>
    <mergeCell ref="E37:F37"/>
    <mergeCell ref="E38:F38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B20:B21"/>
    <mergeCell ref="C20:C21"/>
    <mergeCell ref="A34:E34"/>
    <mergeCell ref="F34:F35"/>
    <mergeCell ref="G34:I35"/>
    <mergeCell ref="A35:E35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I18:I21"/>
    <mergeCell ref="C13:C14"/>
    <mergeCell ref="E13:F13"/>
    <mergeCell ref="G13:I13"/>
    <mergeCell ref="E14:F14"/>
    <mergeCell ref="G14:I14"/>
    <mergeCell ref="F19:G19"/>
    <mergeCell ref="D10:E10"/>
    <mergeCell ref="F10:G10"/>
    <mergeCell ref="H10:I10"/>
    <mergeCell ref="D11:E11"/>
    <mergeCell ref="F11:G11"/>
    <mergeCell ref="H11:I11"/>
    <mergeCell ref="D17:I17"/>
    <mergeCell ref="B8:E8"/>
    <mergeCell ref="F8:G8"/>
    <mergeCell ref="H8:I8"/>
    <mergeCell ref="A9:B9"/>
    <mergeCell ref="C9:E9"/>
    <mergeCell ref="F9:G9"/>
    <mergeCell ref="H9:I9"/>
    <mergeCell ref="A1:A5"/>
    <mergeCell ref="B7:E7"/>
    <mergeCell ref="F7:G7"/>
    <mergeCell ref="H7:I7"/>
    <mergeCell ref="B1:F5"/>
    <mergeCell ref="G1:I6"/>
  </mergeCells>
  <conditionalFormatting sqref="H29">
    <cfRule type="expression" dxfId="5" priority="3">
      <formula>AND($B$29&gt;0,$H$29&gt;$B$29)</formula>
    </cfRule>
    <cfRule type="expression" dxfId="4" priority="6">
      <formula>AND($B$29&gt;0,$H$29=$B$29)</formula>
    </cfRule>
  </conditionalFormatting>
  <conditionalFormatting sqref="I29">
    <cfRule type="expression" dxfId="3" priority="4">
      <formula>AND($C$29&gt;0,$I$29&gt;=$C$29)</formula>
    </cfRule>
  </conditionalFormatting>
  <conditionalFormatting sqref="B29">
    <cfRule type="expression" dxfId="2" priority="2">
      <formula>AND($H$29&gt;0,$B$29&lt;$H$29)</formula>
    </cfRule>
    <cfRule type="expression" dxfId="1" priority="5">
      <formula>AND($H$29&gt;0,$B$29=$H$29)</formula>
    </cfRule>
  </conditionalFormatting>
  <conditionalFormatting sqref="C29">
    <cfRule type="expression" dxfId="0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D52F91A4-D781-4377-8185-F71053394AF7}">
      <formula1>$F$29=$G$34</formula1>
    </dataValidation>
    <dataValidation allowBlank="1" showInputMessage="1" showErrorMessage="1" prompt="Calculated Cell. Do Not Override." sqref="B22:C30 D22:E29 H22:I29" xr:uid="{75FBFDC7-6391-4DD1-9E46-4B0BD50DC329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765BE-AE96-4058-A72B-205AB68B0631}">
  <sheetPr>
    <pageSetUpPr fitToPage="1"/>
  </sheetPr>
  <dimension ref="A1:N55"/>
  <sheetViews>
    <sheetView showGridLines="0" tabSelected="1" workbookViewId="0">
      <selection activeCell="B7" sqref="B7:E7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29"/>
      <c r="B6" s="28"/>
      <c r="C6" s="28"/>
      <c r="D6" s="28"/>
      <c r="E6" s="28"/>
      <c r="F6" s="28"/>
      <c r="G6" s="28"/>
      <c r="H6" s="109"/>
      <c r="I6" s="110"/>
      <c r="J6" s="1"/>
    </row>
    <row r="7" spans="1:14" ht="24.75" customHeight="1" x14ac:dyDescent="0.25">
      <c r="A7" s="37" t="s">
        <v>0</v>
      </c>
      <c r="B7" s="111"/>
      <c r="C7" s="111"/>
      <c r="D7" s="111"/>
      <c r="E7" s="111"/>
      <c r="F7" s="112" t="s">
        <v>55</v>
      </c>
      <c r="G7" s="113"/>
      <c r="H7" s="212"/>
      <c r="I7" s="213"/>
    </row>
    <row r="8" spans="1:14" ht="20.25" customHeight="1" x14ac:dyDescent="0.25">
      <c r="A8" s="37" t="s">
        <v>1</v>
      </c>
      <c r="B8" s="101"/>
      <c r="C8" s="101"/>
      <c r="D8" s="101"/>
      <c r="E8" s="101"/>
      <c r="F8" s="102" t="s">
        <v>56</v>
      </c>
      <c r="G8" s="102"/>
      <c r="H8" s="214"/>
      <c r="I8" s="214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15"/>
      <c r="I9" s="215"/>
      <c r="J9" s="6"/>
      <c r="K9" s="5"/>
      <c r="L9" s="5"/>
    </row>
    <row r="10" spans="1:14" ht="15.75" customHeight="1" x14ac:dyDescent="0.25">
      <c r="A10" s="42" t="s">
        <v>5</v>
      </c>
      <c r="B10" s="27"/>
      <c r="C10" s="43" t="s">
        <v>5</v>
      </c>
      <c r="D10" s="115"/>
      <c r="E10" s="116"/>
      <c r="F10" s="102" t="s">
        <v>6</v>
      </c>
      <c r="G10" s="102"/>
      <c r="H10" s="215"/>
      <c r="I10" s="215"/>
      <c r="J10" s="4"/>
      <c r="K10" s="5"/>
      <c r="L10" s="5"/>
    </row>
    <row r="11" spans="1:14" ht="15.75" customHeight="1" x14ac:dyDescent="0.25">
      <c r="A11" s="42" t="s">
        <v>7</v>
      </c>
      <c r="B11" s="27"/>
      <c r="C11" s="43" t="s">
        <v>7</v>
      </c>
      <c r="D11" s="115"/>
      <c r="E11" s="116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16"/>
      <c r="H13" s="216"/>
      <c r="I13" s="21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217"/>
      <c r="H14" s="217"/>
      <c r="I14" s="217"/>
      <c r="J14" s="9"/>
      <c r="K14" s="10"/>
      <c r="L14" s="10"/>
    </row>
    <row r="16" spans="1:14" x14ac:dyDescent="0.25">
      <c r="A16" s="13"/>
    </row>
    <row r="17" spans="1:11" x14ac:dyDescent="0.25">
      <c r="A17" s="40" t="s">
        <v>11</v>
      </c>
      <c r="B17" s="41"/>
      <c r="C17" s="41"/>
      <c r="D17" s="98"/>
      <c r="E17" s="99"/>
      <c r="F17" s="99"/>
      <c r="G17" s="99"/>
      <c r="H17" s="99"/>
      <c r="I17" s="100"/>
    </row>
    <row r="18" spans="1:11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11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11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11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11" x14ac:dyDescent="0.25">
      <c r="A22" s="14" t="s">
        <v>20</v>
      </c>
      <c r="B22" s="50">
        <v>0</v>
      </c>
      <c r="C22" s="50">
        <v>0</v>
      </c>
      <c r="D22" s="52"/>
      <c r="E22" s="52"/>
      <c r="F22" s="76">
        <v>0</v>
      </c>
      <c r="G22" s="76">
        <v>0</v>
      </c>
      <c r="H22" s="51">
        <f>D22+F22</f>
        <v>0</v>
      </c>
      <c r="I22" s="51">
        <f>E22+G22</f>
        <v>0</v>
      </c>
    </row>
    <row r="23" spans="1:11" x14ac:dyDescent="0.25">
      <c r="A23" s="14" t="s">
        <v>21</v>
      </c>
      <c r="B23" s="50">
        <v>0</v>
      </c>
      <c r="C23" s="50">
        <v>0</v>
      </c>
      <c r="D23" s="52"/>
      <c r="E23" s="52"/>
      <c r="F23" s="76">
        <v>0</v>
      </c>
      <c r="G23" s="76">
        <v>0</v>
      </c>
      <c r="H23" s="51">
        <f t="shared" ref="H23:H28" si="0">D23+F23</f>
        <v>0</v>
      </c>
      <c r="I23" s="51">
        <f t="shared" ref="I23:I28" si="1">E23+G23</f>
        <v>0</v>
      </c>
    </row>
    <row r="24" spans="1:11" x14ac:dyDescent="0.25">
      <c r="A24" s="15" t="s">
        <v>22</v>
      </c>
      <c r="B24" s="50">
        <v>0</v>
      </c>
      <c r="C24" s="50">
        <v>0</v>
      </c>
      <c r="D24" s="52"/>
      <c r="E24" s="52"/>
      <c r="F24" s="76">
        <v>0</v>
      </c>
      <c r="G24" s="76">
        <v>0</v>
      </c>
      <c r="H24" s="51">
        <f t="shared" si="0"/>
        <v>0</v>
      </c>
      <c r="I24" s="51">
        <f t="shared" si="1"/>
        <v>0</v>
      </c>
    </row>
    <row r="25" spans="1:11" x14ac:dyDescent="0.25">
      <c r="A25" s="15" t="s">
        <v>23</v>
      </c>
      <c r="B25" s="50">
        <v>0</v>
      </c>
      <c r="C25" s="50">
        <v>0</v>
      </c>
      <c r="D25" s="52"/>
      <c r="E25" s="52"/>
      <c r="F25" s="76">
        <v>0</v>
      </c>
      <c r="G25" s="76">
        <v>0</v>
      </c>
      <c r="H25" s="51">
        <f t="shared" si="0"/>
        <v>0</v>
      </c>
      <c r="I25" s="51">
        <f t="shared" si="1"/>
        <v>0</v>
      </c>
    </row>
    <row r="26" spans="1:11" x14ac:dyDescent="0.25">
      <c r="A26" s="15" t="s">
        <v>24</v>
      </c>
      <c r="B26" s="50">
        <v>0</v>
      </c>
      <c r="C26" s="50">
        <v>0</v>
      </c>
      <c r="D26" s="52"/>
      <c r="E26" s="52"/>
      <c r="F26" s="76">
        <v>0</v>
      </c>
      <c r="G26" s="76">
        <v>0</v>
      </c>
      <c r="H26" s="51">
        <f t="shared" si="0"/>
        <v>0</v>
      </c>
      <c r="I26" s="51">
        <f t="shared" si="1"/>
        <v>0</v>
      </c>
    </row>
    <row r="27" spans="1:11" x14ac:dyDescent="0.25">
      <c r="A27" s="15" t="s">
        <v>25</v>
      </c>
      <c r="B27" s="50">
        <v>0</v>
      </c>
      <c r="C27" s="50">
        <v>0</v>
      </c>
      <c r="D27" s="52"/>
      <c r="E27" s="52"/>
      <c r="F27" s="76">
        <v>0</v>
      </c>
      <c r="G27" s="76">
        <v>0</v>
      </c>
      <c r="H27" s="51">
        <f t="shared" si="0"/>
        <v>0</v>
      </c>
      <c r="I27" s="51">
        <f t="shared" si="1"/>
        <v>0</v>
      </c>
    </row>
    <row r="28" spans="1:11" x14ac:dyDescent="0.25">
      <c r="A28" s="15" t="s">
        <v>26</v>
      </c>
      <c r="B28" s="50">
        <v>0</v>
      </c>
      <c r="C28" s="50">
        <v>0</v>
      </c>
      <c r="D28" s="52"/>
      <c r="E28" s="52"/>
      <c r="F28" s="76">
        <v>0</v>
      </c>
      <c r="G28" s="76">
        <v>0</v>
      </c>
      <c r="H28" s="51">
        <f t="shared" si="0"/>
        <v>0</v>
      </c>
      <c r="I28" s="51">
        <f t="shared" si="1"/>
        <v>0</v>
      </c>
    </row>
    <row r="29" spans="1:11" x14ac:dyDescent="0.25">
      <c r="A29" s="47" t="s">
        <v>60</v>
      </c>
      <c r="B29" s="78">
        <f t="shared" ref="B29:I29" si="2">SUM(B22:B28)</f>
        <v>0</v>
      </c>
      <c r="C29" s="78">
        <f t="shared" si="2"/>
        <v>0</v>
      </c>
      <c r="D29" s="78">
        <f t="shared" si="2"/>
        <v>0</v>
      </c>
      <c r="E29" s="78">
        <f t="shared" si="2"/>
        <v>0</v>
      </c>
      <c r="F29" s="79">
        <f t="shared" si="2"/>
        <v>0</v>
      </c>
      <c r="G29" s="79">
        <f>SUM(G22:G28)</f>
        <v>0</v>
      </c>
      <c r="H29" s="78">
        <f t="shared" si="2"/>
        <v>0</v>
      </c>
      <c r="I29" s="80">
        <f t="shared" si="2"/>
        <v>0</v>
      </c>
      <c r="K29" s="84"/>
    </row>
    <row r="30" spans="1:11" ht="14.25" customHeight="1" x14ac:dyDescent="0.25">
      <c r="A30" s="48" t="s">
        <v>61</v>
      </c>
      <c r="B30" s="82">
        <f>B29-H29</f>
        <v>0</v>
      </c>
      <c r="C30" s="82">
        <f>C29-I29</f>
        <v>0</v>
      </c>
    </row>
    <row r="31" spans="1:11" x14ac:dyDescent="0.25">
      <c r="A31" s="143"/>
      <c r="B31" s="143"/>
      <c r="C31" s="143"/>
      <c r="D31" s="143"/>
      <c r="E31" s="143"/>
    </row>
    <row r="32" spans="1:11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32" t="s">
        <v>64</v>
      </c>
      <c r="E48" s="32" t="s">
        <v>49</v>
      </c>
      <c r="F48" s="32" t="s">
        <v>68</v>
      </c>
      <c r="G48" s="19"/>
      <c r="H48" s="19" t="s">
        <v>72</v>
      </c>
      <c r="I48" s="57"/>
      <c r="J48" s="20"/>
    </row>
    <row r="49" spans="1:9" ht="18" x14ac:dyDescent="0.25">
      <c r="A49" s="21" t="s">
        <v>46</v>
      </c>
      <c r="B49" s="22" t="s">
        <v>62</v>
      </c>
      <c r="C49" s="22" t="s">
        <v>47</v>
      </c>
      <c r="D49" s="22" t="s">
        <v>48</v>
      </c>
      <c r="E49" s="22" t="s">
        <v>66</v>
      </c>
      <c r="F49" s="32" t="s">
        <v>70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9gQBGt6mQyeuiBDhuj+Xui/K0V5FtOTACp+mkjnpGJjJI3pH487UF2tLxWRl6QAkjZmngN+3bR0xXsxmHIZjZA==" saltValue="4DPnx4vosxFp2cmOg/zk0A==" spinCount="100000" sheet="1" formatColumns="0" selectLockedCells="1"/>
  <mergeCells count="54">
    <mergeCell ref="A44:A46"/>
    <mergeCell ref="B44:E46"/>
    <mergeCell ref="F44:I45"/>
    <mergeCell ref="G46:H46"/>
    <mergeCell ref="A47:I47"/>
    <mergeCell ref="A43:E43"/>
    <mergeCell ref="F43:I43"/>
    <mergeCell ref="A31:E32"/>
    <mergeCell ref="F32:I33"/>
    <mergeCell ref="A33:E33"/>
    <mergeCell ref="A34:E34"/>
    <mergeCell ref="F34:F35"/>
    <mergeCell ref="G34:I35"/>
    <mergeCell ref="A35:E35"/>
    <mergeCell ref="B37:C38"/>
    <mergeCell ref="E37:F37"/>
    <mergeCell ref="E38:F38"/>
    <mergeCell ref="A40:I41"/>
    <mergeCell ref="A42:I42"/>
    <mergeCell ref="A18:A21"/>
    <mergeCell ref="B18:C19"/>
    <mergeCell ref="E18:E21"/>
    <mergeCell ref="F18:G18"/>
    <mergeCell ref="H18:H21"/>
    <mergeCell ref="I18:I21"/>
    <mergeCell ref="F19:G19"/>
    <mergeCell ref="B20:B21"/>
    <mergeCell ref="C20:C21"/>
    <mergeCell ref="D18:D21"/>
    <mergeCell ref="D10:E10"/>
    <mergeCell ref="F11:G11"/>
    <mergeCell ref="H11:I11"/>
    <mergeCell ref="C13:C14"/>
    <mergeCell ref="E13:F13"/>
    <mergeCell ref="G13:I13"/>
    <mergeCell ref="E14:F14"/>
    <mergeCell ref="G14:I14"/>
    <mergeCell ref="D11:E11"/>
    <mergeCell ref="D17:I17"/>
    <mergeCell ref="B8:E8"/>
    <mergeCell ref="F8:G8"/>
    <mergeCell ref="H8:I8"/>
    <mergeCell ref="A1:A5"/>
    <mergeCell ref="B1:G5"/>
    <mergeCell ref="H1:I6"/>
    <mergeCell ref="H7:I7"/>
    <mergeCell ref="B7:E7"/>
    <mergeCell ref="F7:G7"/>
    <mergeCell ref="A9:B9"/>
    <mergeCell ref="C9:E9"/>
    <mergeCell ref="F9:G9"/>
    <mergeCell ref="H9:I9"/>
    <mergeCell ref="F10:G10"/>
    <mergeCell ref="H10:I10"/>
  </mergeCells>
  <conditionalFormatting sqref="H29">
    <cfRule type="expression" dxfId="143" priority="6">
      <formula>AND($B$29&gt;0,$H$29&gt;$B$29)</formula>
    </cfRule>
    <cfRule type="expression" dxfId="142" priority="12">
      <formula>AND($B$29&gt;0,$H$29=$B$29)</formula>
    </cfRule>
  </conditionalFormatting>
  <conditionalFormatting sqref="B29">
    <cfRule type="expression" dxfId="141" priority="4">
      <formula>AND($H$29&gt;0,$B$29&lt;$H$29)</formula>
    </cfRule>
    <cfRule type="expression" dxfId="140" priority="10">
      <formula>AND($H$29&gt;0,$B$29=$H$29)</formula>
    </cfRule>
  </conditionalFormatting>
  <conditionalFormatting sqref="C29">
    <cfRule type="expression" dxfId="139" priority="2">
      <formula>AND($I$29&gt;0,$C$29&lt;=$I$29)</formula>
    </cfRule>
  </conditionalFormatting>
  <conditionalFormatting sqref="I29">
    <cfRule type="expression" dxfId="138" priority="1">
      <formula>AND($C$29&gt;0,$I$29&gt;=$C$29)</formula>
    </cfRule>
  </conditionalFormatting>
  <dataValidations count="3">
    <dataValidation type="custom" allowBlank="1" showInputMessage="1" showErrorMessage="1" error="Reimbursement Amt Does Not Equal Payment Request Amt. Please Check Calculations." sqref="F29" xr:uid="{D69F4F5F-923E-4FE4-9481-64ABEB15C588}">
      <formula1>$F$29=$G$34</formula1>
    </dataValidation>
    <dataValidation type="custom" allowBlank="1" showInputMessage="1" showErrorMessage="1" error="Error" sqref="G29" xr:uid="{2A8E7D05-CC72-4D17-A611-24D740A9703C}">
      <formula1>SUM(G22:G28)&lt;=C29</formula1>
    </dataValidation>
    <dataValidation allowBlank="1" showInputMessage="1" showErrorMessage="1" prompt="Calculated Cell. Do Not Override." sqref="H22:I29" xr:uid="{D7DE223B-63F4-4349-B542-87BFFFFF4294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6F41-5CC0-41B6-B202-C763F65F6C89}">
  <sheetPr>
    <pageSetUpPr fitToPage="1"/>
  </sheetPr>
  <dimension ref="A1:N55"/>
  <sheetViews>
    <sheetView showGridLines="0" workbookViewId="0">
      <selection activeCell="H7" sqref="H7:I7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5"/>
      <c r="B6" s="36"/>
      <c r="C6" s="36"/>
      <c r="D6" s="36"/>
      <c r="E6" s="36"/>
      <c r="F6" s="36"/>
      <c r="G6" s="36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4"/>
      <c r="E10" s="205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4"/>
      <c r="E11" s="205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ReimbReq1!H22</f>
        <v>0</v>
      </c>
      <c r="E22" s="52">
        <f>ReimbReq1!I22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ReimbReq1!H23</f>
        <v>0</v>
      </c>
      <c r="E23" s="52">
        <f>ReimbReq1!I23</f>
        <v>0</v>
      </c>
      <c r="F23" s="77">
        <v>0</v>
      </c>
      <c r="G23" s="77">
        <v>0</v>
      </c>
      <c r="H23" s="52">
        <f t="shared" ref="H23:H28" si="0">D23+F23</f>
        <v>0</v>
      </c>
      <c r="I23" s="52">
        <f t="shared" ref="I23:I28" si="1">E23+G23</f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ReimbReq1!H24</f>
        <v>0</v>
      </c>
      <c r="E24" s="52">
        <f>ReimbReq1!I24</f>
        <v>0</v>
      </c>
      <c r="F24" s="77">
        <v>0</v>
      </c>
      <c r="G24" s="77">
        <v>0</v>
      </c>
      <c r="H24" s="52">
        <f t="shared" si="0"/>
        <v>0</v>
      </c>
      <c r="I24" s="52">
        <f t="shared" si="1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ReimbReq1!H25</f>
        <v>0</v>
      </c>
      <c r="E25" s="52">
        <f>ReimbReq1!I25</f>
        <v>0</v>
      </c>
      <c r="F25" s="77">
        <v>0</v>
      </c>
      <c r="G25" s="77">
        <v>0</v>
      </c>
      <c r="H25" s="52">
        <f t="shared" si="0"/>
        <v>0</v>
      </c>
      <c r="I25" s="52">
        <f t="shared" si="1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ReimbReq1!H26</f>
        <v>0</v>
      </c>
      <c r="E26" s="52">
        <f>ReimbReq1!I26</f>
        <v>0</v>
      </c>
      <c r="F26" s="77">
        <v>0</v>
      </c>
      <c r="G26" s="77">
        <v>0</v>
      </c>
      <c r="H26" s="52">
        <f t="shared" si="0"/>
        <v>0</v>
      </c>
      <c r="I26" s="52">
        <f t="shared" si="1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ReimbReq1!H27</f>
        <v>0</v>
      </c>
      <c r="E27" s="52">
        <f>ReimbReq1!I27</f>
        <v>0</v>
      </c>
      <c r="F27" s="77">
        <v>0</v>
      </c>
      <c r="G27" s="77">
        <v>0</v>
      </c>
      <c r="H27" s="52">
        <f t="shared" si="0"/>
        <v>0</v>
      </c>
      <c r="I27" s="52">
        <f t="shared" si="1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ReimbReq1!H28</f>
        <v>0</v>
      </c>
      <c r="E28" s="52">
        <f>ReimbReq1!I28</f>
        <v>0</v>
      </c>
      <c r="F28" s="77">
        <v>0</v>
      </c>
      <c r="G28" s="77">
        <v>0</v>
      </c>
      <c r="H28" s="52">
        <f t="shared" si="0"/>
        <v>0</v>
      </c>
      <c r="I28" s="52">
        <f t="shared" si="1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2">SUM(F22:F28)</f>
        <v>0</v>
      </c>
      <c r="G29" s="81">
        <f t="shared" si="2"/>
        <v>0</v>
      </c>
      <c r="H29" s="80">
        <f t="shared" si="2"/>
        <v>0</v>
      </c>
      <c r="I29" s="80">
        <f t="shared" si="2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xarBgAo8KSeTxT2P3Q35bPDW3eembz5IVvm0O/OL5RgZTJgltRdR0bMxhLoWp/yqL8hKtIRmvWYOuAlEStz2CQ==" saltValue="LJRgwfp61DL0wYwbKuugVg==" spinCount="100000" sheet="1" formatColumns="0" selectLockedCells="1"/>
  <mergeCells count="54"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A34:E34"/>
    <mergeCell ref="F34:F35"/>
    <mergeCell ref="G34:I35"/>
    <mergeCell ref="A35:E35"/>
    <mergeCell ref="B37:C38"/>
    <mergeCell ref="E37:F37"/>
    <mergeCell ref="E38:F38"/>
    <mergeCell ref="I18:I21"/>
    <mergeCell ref="F19:G19"/>
    <mergeCell ref="B20:B21"/>
    <mergeCell ref="C20:C21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D10:E10"/>
    <mergeCell ref="F11:G11"/>
    <mergeCell ref="H11:I11"/>
    <mergeCell ref="C13:C14"/>
    <mergeCell ref="E13:F13"/>
    <mergeCell ref="G13:I13"/>
    <mergeCell ref="E14:F14"/>
    <mergeCell ref="G14:I14"/>
    <mergeCell ref="D11:E11"/>
    <mergeCell ref="D17:I17"/>
    <mergeCell ref="B8:E8"/>
    <mergeCell ref="F8:G8"/>
    <mergeCell ref="H8:I8"/>
    <mergeCell ref="A1:A5"/>
    <mergeCell ref="B1:G5"/>
    <mergeCell ref="H1:I6"/>
    <mergeCell ref="H7:I7"/>
    <mergeCell ref="B7:E7"/>
    <mergeCell ref="F7:G7"/>
    <mergeCell ref="A9:B9"/>
    <mergeCell ref="C9:E9"/>
    <mergeCell ref="F9:G9"/>
    <mergeCell ref="H9:I9"/>
    <mergeCell ref="F10:G10"/>
    <mergeCell ref="H10:I10"/>
  </mergeCells>
  <conditionalFormatting sqref="H29">
    <cfRule type="expression" dxfId="137" priority="3">
      <formula>AND($B$29&gt;0,$H$29&gt;$B$29)</formula>
    </cfRule>
    <cfRule type="expression" dxfId="136" priority="6">
      <formula>AND($B$29&gt;0,$H$29=$B$29)</formula>
    </cfRule>
  </conditionalFormatting>
  <conditionalFormatting sqref="I29">
    <cfRule type="expression" dxfId="135" priority="4">
      <formula>AND($C$29&gt;0,$I$29&gt;=$C$29)</formula>
    </cfRule>
  </conditionalFormatting>
  <conditionalFormatting sqref="B29">
    <cfRule type="expression" dxfId="134" priority="2">
      <formula>AND($H$29&gt;0,$B$29&lt;$H$29)</formula>
    </cfRule>
    <cfRule type="expression" dxfId="133" priority="5">
      <formula>AND($H$29&gt;0,$B$29=$H$29)</formula>
    </cfRule>
  </conditionalFormatting>
  <conditionalFormatting sqref="C29">
    <cfRule type="expression" dxfId="132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39F98D57-C163-4791-8351-FB49ADCEB569}">
      <formula1>$F$29=$G$34</formula1>
    </dataValidation>
    <dataValidation allowBlank="1" showInputMessage="1" showErrorMessage="1" prompt="Calculated Cell. Do Not Override." sqref="B22:C30 D22:E29 H22:I29" xr:uid="{6EFC84D9-15FD-42F7-AB8B-346BA3B1B653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0419F-6A45-4F19-90E1-54BED56CD954}">
  <sheetPr>
    <pageSetUpPr fitToPage="1"/>
  </sheetPr>
  <dimension ref="A1:N55"/>
  <sheetViews>
    <sheetView showGridLines="0" workbookViewId="0">
      <selection activeCell="H7" sqref="H7:I7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1"/>
      <c r="B6" s="30"/>
      <c r="C6" s="30"/>
      <c r="D6" s="30"/>
      <c r="E6" s="30"/>
      <c r="F6" s="30"/>
      <c r="G6" s="30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4"/>
      <c r="E10" s="205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4"/>
      <c r="E11" s="205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ReimbReq2!H22</f>
        <v>0</v>
      </c>
      <c r="E22" s="52">
        <f>ReimbReq2!I22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ReimbReq2!H23</f>
        <v>0</v>
      </c>
      <c r="E23" s="52">
        <f>ReimbReq2!I23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ReimbReq2!H24</f>
        <v>0</v>
      </c>
      <c r="E24" s="52">
        <f>ReimbReq2!I24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ReimbReq2!H25</f>
        <v>0</v>
      </c>
      <c r="E25" s="52">
        <f>ReimbReq2!I25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ReimbReq2!H26</f>
        <v>0</v>
      </c>
      <c r="E26" s="52">
        <f>ReimbReq2!I26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ReimbReq2!H27</f>
        <v>0</v>
      </c>
      <c r="E27" s="52">
        <f>ReimbReq2!I27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ReimbReq2!H28</f>
        <v>0</v>
      </c>
      <c r="E28" s="52">
        <f>ReimbReq2!I28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wH3nKIVyI8/ZfiewiIYroSUdGvezTt2Gtfi2MbxjEp+S/BG7RPtnPBRyu5N0lMW2QVIrB4WAHU/nBG4SfFdi4w==" saltValue="nyWfhLzBV28A8m9IuHOGKQ==" spinCount="100000" sheet="1" formatColumns="0" selectLockedCells="1"/>
  <mergeCells count="54">
    <mergeCell ref="B8:E8"/>
    <mergeCell ref="F8:G8"/>
    <mergeCell ref="H8:I8"/>
    <mergeCell ref="A1:A5"/>
    <mergeCell ref="B1:G5"/>
    <mergeCell ref="H1:I6"/>
    <mergeCell ref="H7:I7"/>
    <mergeCell ref="B7:E7"/>
    <mergeCell ref="F7:G7"/>
    <mergeCell ref="A9:B9"/>
    <mergeCell ref="C9:E9"/>
    <mergeCell ref="F9:G9"/>
    <mergeCell ref="H9:I9"/>
    <mergeCell ref="F10:G10"/>
    <mergeCell ref="H10:I10"/>
    <mergeCell ref="D10:E10"/>
    <mergeCell ref="F11:G11"/>
    <mergeCell ref="H11:I11"/>
    <mergeCell ref="C13:C14"/>
    <mergeCell ref="E13:F13"/>
    <mergeCell ref="G13:I13"/>
    <mergeCell ref="E14:F14"/>
    <mergeCell ref="G14:I14"/>
    <mergeCell ref="D11:E11"/>
    <mergeCell ref="E38:F38"/>
    <mergeCell ref="I18:I21"/>
    <mergeCell ref="F19:G19"/>
    <mergeCell ref="B20:B21"/>
    <mergeCell ref="C20:C21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D17:I17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A34:E34"/>
    <mergeCell ref="F34:F35"/>
    <mergeCell ref="G34:I35"/>
    <mergeCell ref="A35:E35"/>
    <mergeCell ref="B37:C38"/>
    <mergeCell ref="E37:F37"/>
  </mergeCells>
  <conditionalFormatting sqref="H29">
    <cfRule type="expression" dxfId="131" priority="3">
      <formula>AND($B$29&gt;0,$H$29&gt;$B$29)</formula>
    </cfRule>
    <cfRule type="expression" dxfId="130" priority="6">
      <formula>AND($B$29&gt;0,$H$29=$B$29)</formula>
    </cfRule>
  </conditionalFormatting>
  <conditionalFormatting sqref="I29">
    <cfRule type="expression" dxfId="129" priority="4">
      <formula>AND($C$29&gt;0,$I$29&gt;=$C$29)</formula>
    </cfRule>
  </conditionalFormatting>
  <conditionalFormatting sqref="B29">
    <cfRule type="expression" dxfId="128" priority="2">
      <formula>AND($H$29&gt;0,$B$29&lt;$H$29)</formula>
    </cfRule>
    <cfRule type="expression" dxfId="127" priority="5">
      <formula>AND($H$29&gt;0,$B$29=$H$29)</formula>
    </cfRule>
  </conditionalFormatting>
  <conditionalFormatting sqref="C29">
    <cfRule type="expression" dxfId="126" priority="1">
      <formula>AND($I$29&gt;0,$C$29&lt;=$I$29)</formula>
    </cfRule>
  </conditionalFormatting>
  <dataValidations count="3">
    <dataValidation type="custom" allowBlank="1" showInputMessage="1" showErrorMessage="1" error="Reimbursement Amount Is Greater Than Awarded Grant Amount. " sqref="F22:F28" xr:uid="{FCA9E917-707C-459B-B692-EBF1D1CD6C3C}">
      <formula1>SUM($F$22:$F$28)&lt;=$B$29</formula1>
    </dataValidation>
    <dataValidation type="custom" allowBlank="1" showInputMessage="1" showErrorMessage="1" error="Reimbursement Amt Does Not Equal Payment Request Amt. Please Check Calculations." sqref="F29" xr:uid="{DF9D54FE-041F-43E5-A08E-8E6C5EEEEF32}">
      <formula1>$F$29=$G$34</formula1>
    </dataValidation>
    <dataValidation allowBlank="1" showInputMessage="1" showErrorMessage="1" prompt="Calculated Cell. Do Not Override." sqref="B22:C30 D22:E29 H22:I29" xr:uid="{FEAF0A57-0DDD-486C-B50E-4504EC03FB13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C19AA-D6D3-4D23-84AD-4D694AE9C253}">
  <sheetPr>
    <pageSetUpPr fitToPage="1"/>
  </sheetPr>
  <dimension ref="A1:N55"/>
  <sheetViews>
    <sheetView showGridLines="0" topLeftCell="A3" workbookViewId="0">
      <selection activeCell="H7" sqref="H7:I7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1"/>
      <c r="B6" s="30"/>
      <c r="C6" s="30"/>
      <c r="D6" s="30"/>
      <c r="E6" s="30"/>
      <c r="F6" s="30"/>
      <c r="G6" s="30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4"/>
      <c r="E10" s="205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4"/>
      <c r="E11" s="205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ReimbReq3!H22</f>
        <v>0</v>
      </c>
      <c r="E22" s="52">
        <f>ReimbReq3!I22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ReimbReq3!H23</f>
        <v>0</v>
      </c>
      <c r="E23" s="52">
        <f>ReimbReq3!I23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ReimbReq3!H24</f>
        <v>0</v>
      </c>
      <c r="E24" s="52">
        <f>ReimbReq3!I24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ReimbReq3!H25</f>
        <v>0</v>
      </c>
      <c r="E25" s="52">
        <f>ReimbReq3!I25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ReimbReq3!H26</f>
        <v>0</v>
      </c>
      <c r="E26" s="52">
        <f>ReimbReq3!I26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ReimbReq3!H27</f>
        <v>0</v>
      </c>
      <c r="E27" s="52">
        <f>ReimbReq3!I27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ReimbReq3!H28</f>
        <v>0</v>
      </c>
      <c r="E28" s="52">
        <f>ReimbReq3!I28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KnJucyNE5VbY7PnX+VEIyRZTfBpny1emphUINhNwRKe0wytOFjJt7GqFV3vZblR3jApXADDIV7OSgrCNvGFhRQ==" saltValue="vKmUJWRStR7OTj52/6Bg6A==" spinCount="100000" sheet="1" formatColumns="0" selectLockedCells="1"/>
  <mergeCells count="54">
    <mergeCell ref="B8:E8"/>
    <mergeCell ref="F8:G8"/>
    <mergeCell ref="H8:I8"/>
    <mergeCell ref="A1:A5"/>
    <mergeCell ref="B1:G5"/>
    <mergeCell ref="H1:I6"/>
    <mergeCell ref="H7:I7"/>
    <mergeCell ref="B7:E7"/>
    <mergeCell ref="F7:G7"/>
    <mergeCell ref="A9:B9"/>
    <mergeCell ref="C9:E9"/>
    <mergeCell ref="F9:G9"/>
    <mergeCell ref="H9:I9"/>
    <mergeCell ref="F10:G10"/>
    <mergeCell ref="H10:I10"/>
    <mergeCell ref="D10:E10"/>
    <mergeCell ref="F11:G11"/>
    <mergeCell ref="H11:I11"/>
    <mergeCell ref="C13:C14"/>
    <mergeCell ref="E13:F13"/>
    <mergeCell ref="G13:I13"/>
    <mergeCell ref="E14:F14"/>
    <mergeCell ref="G14:I14"/>
    <mergeCell ref="D11:E11"/>
    <mergeCell ref="E38:F38"/>
    <mergeCell ref="I18:I21"/>
    <mergeCell ref="F19:G19"/>
    <mergeCell ref="B20:B21"/>
    <mergeCell ref="C20:C21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D17:I17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A34:E34"/>
    <mergeCell ref="F34:F35"/>
    <mergeCell ref="G34:I35"/>
    <mergeCell ref="A35:E35"/>
    <mergeCell ref="B37:C38"/>
    <mergeCell ref="E37:F37"/>
  </mergeCells>
  <conditionalFormatting sqref="H29">
    <cfRule type="expression" dxfId="125" priority="3">
      <formula>AND($B$29&gt;0,$H$29&gt;$B$29)</formula>
    </cfRule>
    <cfRule type="expression" dxfId="124" priority="6">
      <formula>AND($B$29&gt;0,$H$29=$B$29)</formula>
    </cfRule>
  </conditionalFormatting>
  <conditionalFormatting sqref="I29">
    <cfRule type="expression" dxfId="123" priority="4">
      <formula>AND($C$29&gt;0,$I$29&gt;=$C$29)</formula>
    </cfRule>
  </conditionalFormatting>
  <conditionalFormatting sqref="B29">
    <cfRule type="expression" dxfId="122" priority="2">
      <formula>AND($H$29&gt;0,$B$29&lt;$H$29)</formula>
    </cfRule>
    <cfRule type="expression" dxfId="121" priority="5">
      <formula>AND($H$29&gt;0,$B$29=$H$29)</formula>
    </cfRule>
  </conditionalFormatting>
  <conditionalFormatting sqref="C29">
    <cfRule type="expression" dxfId="120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D492E96A-0BAE-48DC-B317-AB181C85B8B4}">
      <formula1>$F$29=$G$34</formula1>
    </dataValidation>
    <dataValidation allowBlank="1" showInputMessage="1" showErrorMessage="1" prompt="Calculated Cell. Do Not Override." sqref="B22:C30 D22:E29 H22:I29" xr:uid="{309626E8-BDC3-44F8-8C43-80E247016E99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09A75-08DB-4534-BB95-B2C16069EFE2}">
  <sheetPr>
    <pageSetUpPr fitToPage="1"/>
  </sheetPr>
  <dimension ref="A1:N55"/>
  <sheetViews>
    <sheetView showGridLines="0" workbookViewId="0">
      <selection activeCell="H7" sqref="H7:I7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1"/>
      <c r="B6" s="30"/>
      <c r="C6" s="30"/>
      <c r="D6" s="30"/>
      <c r="E6" s="30"/>
      <c r="F6" s="30"/>
      <c r="G6" s="30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4"/>
      <c r="E10" s="205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4"/>
      <c r="E11" s="205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ReimbReq4!H22</f>
        <v>0</v>
      </c>
      <c r="E22" s="52">
        <f>ReimbReq4!I22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ReimbReq4!H23</f>
        <v>0</v>
      </c>
      <c r="E23" s="52">
        <f>ReimbReq4!I23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ReimbReq4!H24</f>
        <v>0</v>
      </c>
      <c r="E24" s="52">
        <f>ReimbReq4!I24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ReimbReq4!H25</f>
        <v>0</v>
      </c>
      <c r="E25" s="52">
        <f>ReimbReq4!I25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ReimbReq4!H26</f>
        <v>0</v>
      </c>
      <c r="E26" s="52">
        <f>ReimbReq4!I26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ReimbReq4!H27</f>
        <v>0</v>
      </c>
      <c r="E27" s="52">
        <f>ReimbReq4!I27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ReimbReq4!H28</f>
        <v>0</v>
      </c>
      <c r="E28" s="52">
        <f>ReimbReq4!I28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s+s4lxBR/KG/E9b6nKqr18dmej8mao328ACVr/uVpADnR/F9tGjeq29H9t8YMIL7EiJ9oSLyVQXteJxE7v+dYg==" saltValue="q0GSZcSiec8DHdn+gZIFCQ==" spinCount="100000" sheet="1" formatColumns="0" selectLockedCells="1"/>
  <mergeCells count="54">
    <mergeCell ref="B8:E8"/>
    <mergeCell ref="F8:G8"/>
    <mergeCell ref="H8:I8"/>
    <mergeCell ref="A1:A5"/>
    <mergeCell ref="B1:G5"/>
    <mergeCell ref="H1:I6"/>
    <mergeCell ref="H7:I7"/>
    <mergeCell ref="B7:E7"/>
    <mergeCell ref="F7:G7"/>
    <mergeCell ref="A9:B9"/>
    <mergeCell ref="C9:E9"/>
    <mergeCell ref="F9:G9"/>
    <mergeCell ref="H9:I9"/>
    <mergeCell ref="F10:G10"/>
    <mergeCell ref="H10:I10"/>
    <mergeCell ref="D10:E10"/>
    <mergeCell ref="F11:G11"/>
    <mergeCell ref="H11:I11"/>
    <mergeCell ref="C13:C14"/>
    <mergeCell ref="E13:F13"/>
    <mergeCell ref="G13:I13"/>
    <mergeCell ref="E14:F14"/>
    <mergeCell ref="G14:I14"/>
    <mergeCell ref="D11:E11"/>
    <mergeCell ref="E38:F38"/>
    <mergeCell ref="I18:I21"/>
    <mergeCell ref="F19:G19"/>
    <mergeCell ref="B20:B21"/>
    <mergeCell ref="C20:C21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D17:I17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A34:E34"/>
    <mergeCell ref="F34:F35"/>
    <mergeCell ref="G34:I35"/>
    <mergeCell ref="A35:E35"/>
    <mergeCell ref="B37:C38"/>
    <mergeCell ref="E37:F37"/>
  </mergeCells>
  <conditionalFormatting sqref="H29">
    <cfRule type="expression" dxfId="119" priority="3">
      <formula>AND($B$29&gt;0,$H$29&gt;$B$29)</formula>
    </cfRule>
    <cfRule type="expression" dxfId="118" priority="6">
      <formula>AND($B$29&gt;0,$H$29=$B$29)</formula>
    </cfRule>
  </conditionalFormatting>
  <conditionalFormatting sqref="I29">
    <cfRule type="expression" dxfId="117" priority="4">
      <formula>AND($C$29&gt;0,$I$29&gt;=$C$29)</formula>
    </cfRule>
  </conditionalFormatting>
  <conditionalFormatting sqref="B29">
    <cfRule type="expression" dxfId="116" priority="2">
      <formula>AND($H$29&gt;0,$B$29&lt;$H$29)</formula>
    </cfRule>
    <cfRule type="expression" dxfId="115" priority="5">
      <formula>AND($H$29&gt;0,$B$29=$H$29)</formula>
    </cfRule>
  </conditionalFormatting>
  <conditionalFormatting sqref="C29">
    <cfRule type="expression" dxfId="114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89904272-4D34-450F-8410-8B17BBB884BB}">
      <formula1>$F$29=$G$34</formula1>
    </dataValidation>
    <dataValidation allowBlank="1" showInputMessage="1" showErrorMessage="1" prompt="Calculated Cell. Do Not Override." sqref="B22:C30 D22:E29 H22:I29" xr:uid="{8AF2C7E1-B957-496F-9310-0278213C4322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3F9E4-2970-4939-8667-6279E74580DA}">
  <sheetPr>
    <pageSetUpPr fitToPage="1"/>
  </sheetPr>
  <dimension ref="A1:N55"/>
  <sheetViews>
    <sheetView showGridLines="0" workbookViewId="0">
      <selection activeCell="H7" sqref="H7:I7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1"/>
      <c r="B6" s="30"/>
      <c r="C6" s="30"/>
      <c r="D6" s="30"/>
      <c r="E6" s="30"/>
      <c r="F6" s="30"/>
      <c r="G6" s="30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4"/>
      <c r="E10" s="205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4"/>
      <c r="E11" s="205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ReimbReq5!H22</f>
        <v>0</v>
      </c>
      <c r="E22" s="52">
        <f>ReimbReq5!I22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ReimbReq5!H23</f>
        <v>0</v>
      </c>
      <c r="E23" s="52">
        <f>ReimbReq5!I23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ReimbReq5!H24</f>
        <v>0</v>
      </c>
      <c r="E24" s="52">
        <f>ReimbReq5!I24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ReimbReq5!H25</f>
        <v>0</v>
      </c>
      <c r="E25" s="52">
        <f>ReimbReq5!I25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ReimbReq5!H26</f>
        <v>0</v>
      </c>
      <c r="E26" s="52">
        <f>ReimbReq5!I26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ReimbReq5!H27</f>
        <v>0</v>
      </c>
      <c r="E27" s="52">
        <f>ReimbReq5!I27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ReimbReq5!H28</f>
        <v>0</v>
      </c>
      <c r="E28" s="52">
        <f>ReimbReq5!I28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4OHdRoPqwhIVbBPCw2k/zznNYhG9tSoyMnS/v9S/JofaEoMXutW9M885V8OXomf0KrIQt4aShWpKexpGDgoAkw==" saltValue="iLOx6E3nKaSiCjCx8d7Osw==" spinCount="100000" sheet="1" formatColumns="0" selectLockedCells="1"/>
  <mergeCells count="54">
    <mergeCell ref="B8:E8"/>
    <mergeCell ref="F8:G8"/>
    <mergeCell ref="H8:I8"/>
    <mergeCell ref="A1:A5"/>
    <mergeCell ref="B1:G5"/>
    <mergeCell ref="H1:I6"/>
    <mergeCell ref="H7:I7"/>
    <mergeCell ref="B7:E7"/>
    <mergeCell ref="F7:G7"/>
    <mergeCell ref="A9:B9"/>
    <mergeCell ref="C9:E9"/>
    <mergeCell ref="F9:G9"/>
    <mergeCell ref="H9:I9"/>
    <mergeCell ref="F10:G10"/>
    <mergeCell ref="H10:I10"/>
    <mergeCell ref="D10:E10"/>
    <mergeCell ref="F11:G11"/>
    <mergeCell ref="H11:I11"/>
    <mergeCell ref="C13:C14"/>
    <mergeCell ref="E13:F13"/>
    <mergeCell ref="G13:I13"/>
    <mergeCell ref="E14:F14"/>
    <mergeCell ref="G14:I14"/>
    <mergeCell ref="D11:E11"/>
    <mergeCell ref="E38:F38"/>
    <mergeCell ref="I18:I21"/>
    <mergeCell ref="F19:G19"/>
    <mergeCell ref="B20:B21"/>
    <mergeCell ref="C20:C21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D17:I17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A34:E34"/>
    <mergeCell ref="F34:F35"/>
    <mergeCell ref="G34:I35"/>
    <mergeCell ref="A35:E35"/>
    <mergeCell ref="B37:C38"/>
    <mergeCell ref="E37:F37"/>
  </mergeCells>
  <conditionalFormatting sqref="H29">
    <cfRule type="expression" dxfId="113" priority="3">
      <formula>AND($B$29&gt;0,$H$29&gt;$B$29)</formula>
    </cfRule>
    <cfRule type="expression" dxfId="112" priority="6">
      <formula>AND($B$29&gt;0,$H$29=$B$29)</formula>
    </cfRule>
  </conditionalFormatting>
  <conditionalFormatting sqref="I29">
    <cfRule type="expression" dxfId="111" priority="4">
      <formula>AND($C$29&gt;0,$I$29&gt;=$C$29)</formula>
    </cfRule>
  </conditionalFormatting>
  <conditionalFormatting sqref="B29">
    <cfRule type="expression" dxfId="110" priority="2">
      <formula>AND($H$29&gt;0,$B$29&lt;$H$29)</formula>
    </cfRule>
    <cfRule type="expression" dxfId="109" priority="5">
      <formula>AND($H$29&gt;0,$B$29=$H$29)</formula>
    </cfRule>
  </conditionalFormatting>
  <conditionalFormatting sqref="C29">
    <cfRule type="expression" dxfId="108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F7044D24-C702-47BE-9CA2-2543B0A99A81}">
      <formula1>$F$29=$G$34</formula1>
    </dataValidation>
    <dataValidation allowBlank="1" showInputMessage="1" showErrorMessage="1" prompt="Calculated Cell. Do Not Override." sqref="B22:C30 D22:E29 H22:I29" xr:uid="{54F15F11-109C-47EB-8AED-128030B15B85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AB12C-0AD6-4398-BA97-B08BF190B6A1}">
  <sheetPr>
    <pageSetUpPr fitToPage="1"/>
  </sheetPr>
  <dimension ref="A1:N55"/>
  <sheetViews>
    <sheetView showGridLines="0" workbookViewId="0">
      <selection activeCell="H7" sqref="H7:I7"/>
    </sheetView>
  </sheetViews>
  <sheetFormatPr defaultRowHeight="15" x14ac:dyDescent="0.25"/>
  <cols>
    <col min="1" max="1" width="16.5703125" style="2" customWidth="1"/>
    <col min="2" max="2" width="12.42578125" style="2" customWidth="1"/>
    <col min="3" max="3" width="12.28515625" style="2" customWidth="1"/>
    <col min="4" max="4" width="13.42578125" style="2" customWidth="1"/>
    <col min="5" max="5" width="12.5703125" style="2" customWidth="1"/>
    <col min="6" max="9" width="11.28515625" style="2" customWidth="1"/>
    <col min="10" max="16384" width="9.140625" style="2"/>
  </cols>
  <sheetData>
    <row r="1" spans="1:14" ht="15" customHeight="1" x14ac:dyDescent="0.25">
      <c r="A1" s="103"/>
      <c r="B1" s="104" t="s">
        <v>57</v>
      </c>
      <c r="C1" s="104"/>
      <c r="D1" s="104"/>
      <c r="E1" s="104"/>
      <c r="F1" s="104"/>
      <c r="G1" s="104"/>
      <c r="H1" s="105" t="s">
        <v>33</v>
      </c>
      <c r="I1" s="106"/>
      <c r="J1" s="1"/>
    </row>
    <row r="2" spans="1:14" ht="15.75" customHeight="1" x14ac:dyDescent="0.25">
      <c r="A2" s="103"/>
      <c r="B2" s="104"/>
      <c r="C2" s="104"/>
      <c r="D2" s="104"/>
      <c r="E2" s="104"/>
      <c r="F2" s="104"/>
      <c r="G2" s="104"/>
      <c r="H2" s="107"/>
      <c r="I2" s="108"/>
      <c r="J2" s="1"/>
      <c r="N2" s="3"/>
    </row>
    <row r="3" spans="1:14" ht="15" customHeight="1" x14ac:dyDescent="0.25">
      <c r="A3" s="103"/>
      <c r="B3" s="104"/>
      <c r="C3" s="104"/>
      <c r="D3" s="104"/>
      <c r="E3" s="104"/>
      <c r="F3" s="104"/>
      <c r="G3" s="104"/>
      <c r="H3" s="107"/>
      <c r="I3" s="108"/>
      <c r="J3" s="1"/>
    </row>
    <row r="4" spans="1:14" ht="16.5" customHeight="1" x14ac:dyDescent="0.25">
      <c r="A4" s="103"/>
      <c r="B4" s="104"/>
      <c r="C4" s="104"/>
      <c r="D4" s="104"/>
      <c r="E4" s="104"/>
      <c r="F4" s="104"/>
      <c r="G4" s="104"/>
      <c r="H4" s="107"/>
      <c r="I4" s="108"/>
      <c r="J4" s="1"/>
    </row>
    <row r="5" spans="1:14" ht="18" customHeight="1" x14ac:dyDescent="0.25">
      <c r="A5" s="103"/>
      <c r="B5" s="104"/>
      <c r="C5" s="104"/>
      <c r="D5" s="104"/>
      <c r="E5" s="104"/>
      <c r="F5" s="104"/>
      <c r="G5" s="104"/>
      <c r="H5" s="107"/>
      <c r="I5" s="108"/>
      <c r="J5" s="1"/>
    </row>
    <row r="6" spans="1:14" ht="15" customHeight="1" x14ac:dyDescent="0.25">
      <c r="A6" s="31"/>
      <c r="B6" s="30"/>
      <c r="C6" s="30"/>
      <c r="D6" s="30"/>
      <c r="E6" s="30"/>
      <c r="F6" s="30"/>
      <c r="G6" s="30"/>
      <c r="H6" s="109"/>
      <c r="I6" s="110"/>
      <c r="J6" s="1"/>
    </row>
    <row r="7" spans="1:14" ht="24.75" customHeight="1" x14ac:dyDescent="0.25">
      <c r="A7" s="37" t="s">
        <v>0</v>
      </c>
      <c r="B7" s="200">
        <f>ReimbReq1!B7</f>
        <v>0</v>
      </c>
      <c r="C7" s="200"/>
      <c r="D7" s="200"/>
      <c r="E7" s="200"/>
      <c r="F7" s="201" t="s">
        <v>55</v>
      </c>
      <c r="G7" s="202"/>
      <c r="H7" s="198">
        <f>ReimbReq1!H7</f>
        <v>0</v>
      </c>
      <c r="I7" s="199"/>
    </row>
    <row r="8" spans="1:14" ht="20.25" customHeight="1" x14ac:dyDescent="0.25">
      <c r="A8" s="37" t="s">
        <v>1</v>
      </c>
      <c r="B8" s="196">
        <f>ReimbReq1!B8</f>
        <v>0</v>
      </c>
      <c r="C8" s="196"/>
      <c r="D8" s="196"/>
      <c r="E8" s="196"/>
      <c r="F8" s="102" t="s">
        <v>56</v>
      </c>
      <c r="G8" s="102"/>
      <c r="H8" s="197">
        <f>ReimbReq1!H8</f>
        <v>0</v>
      </c>
      <c r="I8" s="197"/>
      <c r="J8" s="4"/>
      <c r="K8" s="5"/>
      <c r="L8" s="5"/>
    </row>
    <row r="9" spans="1:14" ht="15" customHeight="1" x14ac:dyDescent="0.25">
      <c r="A9" s="114" t="s">
        <v>3</v>
      </c>
      <c r="B9" s="114"/>
      <c r="C9" s="114" t="s">
        <v>4</v>
      </c>
      <c r="D9" s="114"/>
      <c r="E9" s="114"/>
      <c r="F9" s="102" t="s">
        <v>2</v>
      </c>
      <c r="G9" s="102"/>
      <c r="H9" s="203">
        <f>ReimbReq1!H9</f>
        <v>0</v>
      </c>
      <c r="I9" s="203"/>
      <c r="J9" s="6"/>
      <c r="K9" s="5"/>
      <c r="L9" s="5"/>
    </row>
    <row r="10" spans="1:14" ht="15.75" customHeight="1" x14ac:dyDescent="0.25">
      <c r="A10" s="44" t="s">
        <v>5</v>
      </c>
      <c r="B10" s="46">
        <f>ReimbReq1!B10</f>
        <v>0</v>
      </c>
      <c r="C10" s="45" t="s">
        <v>5</v>
      </c>
      <c r="D10" s="204"/>
      <c r="E10" s="205"/>
      <c r="F10" s="102" t="s">
        <v>6</v>
      </c>
      <c r="G10" s="102"/>
      <c r="H10" s="203">
        <f>ReimbReq1!H10</f>
        <v>0</v>
      </c>
      <c r="I10" s="203"/>
      <c r="J10" s="4"/>
      <c r="K10" s="5"/>
      <c r="L10" s="5"/>
    </row>
    <row r="11" spans="1:14" ht="15.75" customHeight="1" x14ac:dyDescent="0.25">
      <c r="A11" s="44" t="s">
        <v>7</v>
      </c>
      <c r="B11" s="46">
        <f>ReimbReq1!B11</f>
        <v>0</v>
      </c>
      <c r="C11" s="45" t="s">
        <v>7</v>
      </c>
      <c r="D11" s="204"/>
      <c r="E11" s="205"/>
      <c r="F11" s="102" t="s">
        <v>8</v>
      </c>
      <c r="G11" s="102"/>
      <c r="H11" s="117"/>
      <c r="I11" s="117"/>
      <c r="J11" s="4"/>
      <c r="K11" s="5"/>
      <c r="L11" s="5"/>
    </row>
    <row r="12" spans="1:14" x14ac:dyDescent="0.25">
      <c r="A12" s="7"/>
      <c r="B12" s="7"/>
      <c r="C12" s="7"/>
      <c r="D12" s="7"/>
      <c r="E12" s="7"/>
      <c r="F12" s="7"/>
      <c r="G12" s="7"/>
      <c r="H12" s="7"/>
    </row>
    <row r="13" spans="1:14" ht="15.75" customHeight="1" x14ac:dyDescent="0.25">
      <c r="A13" s="8"/>
      <c r="B13" s="26"/>
      <c r="C13" s="118" t="s">
        <v>38</v>
      </c>
      <c r="D13" s="68"/>
      <c r="E13" s="120" t="s">
        <v>9</v>
      </c>
      <c r="F13" s="120"/>
      <c r="G13" s="206">
        <f>ReimbReq1!G13</f>
        <v>0</v>
      </c>
      <c r="H13" s="206"/>
      <c r="I13" s="206"/>
      <c r="J13" s="9"/>
      <c r="K13" s="10"/>
      <c r="L13" s="10"/>
    </row>
    <row r="14" spans="1:14" ht="16.5" customHeight="1" x14ac:dyDescent="0.25">
      <c r="A14" s="11"/>
      <c r="B14" s="12"/>
      <c r="C14" s="119"/>
      <c r="D14" s="69"/>
      <c r="E14" s="120" t="s">
        <v>10</v>
      </c>
      <c r="F14" s="120"/>
      <c r="G14" s="121"/>
      <c r="H14" s="121"/>
      <c r="I14" s="121"/>
      <c r="J14" s="9"/>
      <c r="K14" s="10"/>
      <c r="L14" s="10"/>
    </row>
    <row r="16" spans="1:14" x14ac:dyDescent="0.25">
      <c r="A16" s="13"/>
    </row>
    <row r="17" spans="1:9" x14ac:dyDescent="0.25">
      <c r="A17" s="40" t="s">
        <v>11</v>
      </c>
      <c r="B17" s="41"/>
      <c r="C17" s="41"/>
      <c r="D17" s="193">
        <f>ReimbReq1!D17</f>
        <v>0</v>
      </c>
      <c r="E17" s="194"/>
      <c r="F17" s="194"/>
      <c r="G17" s="194"/>
      <c r="H17" s="194"/>
      <c r="I17" s="195"/>
    </row>
    <row r="18" spans="1:9" ht="22.5" customHeight="1" x14ac:dyDescent="0.25">
      <c r="A18" s="128" t="s">
        <v>50</v>
      </c>
      <c r="B18" s="131" t="s">
        <v>12</v>
      </c>
      <c r="C18" s="132"/>
      <c r="D18" s="128" t="s">
        <v>53</v>
      </c>
      <c r="E18" s="128" t="s">
        <v>54</v>
      </c>
      <c r="F18" s="135" t="s">
        <v>13</v>
      </c>
      <c r="G18" s="136"/>
      <c r="H18" s="137" t="s">
        <v>51</v>
      </c>
      <c r="I18" s="122" t="s">
        <v>52</v>
      </c>
    </row>
    <row r="19" spans="1:9" x14ac:dyDescent="0.25">
      <c r="A19" s="129"/>
      <c r="B19" s="133"/>
      <c r="C19" s="134"/>
      <c r="D19" s="129"/>
      <c r="E19" s="129"/>
      <c r="F19" s="125" t="s">
        <v>14</v>
      </c>
      <c r="G19" s="125"/>
      <c r="H19" s="138"/>
      <c r="I19" s="123"/>
    </row>
    <row r="20" spans="1:9" x14ac:dyDescent="0.25">
      <c r="A20" s="129"/>
      <c r="B20" s="126" t="s">
        <v>15</v>
      </c>
      <c r="C20" s="127" t="s">
        <v>39</v>
      </c>
      <c r="D20" s="129"/>
      <c r="E20" s="129"/>
      <c r="F20" s="75" t="s">
        <v>16</v>
      </c>
      <c r="G20" s="74" t="s">
        <v>18</v>
      </c>
      <c r="H20" s="138"/>
      <c r="I20" s="123"/>
    </row>
    <row r="21" spans="1:9" x14ac:dyDescent="0.25">
      <c r="A21" s="130"/>
      <c r="B21" s="126"/>
      <c r="C21" s="127"/>
      <c r="D21" s="130"/>
      <c r="E21" s="130"/>
      <c r="F21" s="72" t="s">
        <v>17</v>
      </c>
      <c r="G21" s="73" t="s">
        <v>19</v>
      </c>
      <c r="H21" s="139"/>
      <c r="I21" s="124"/>
    </row>
    <row r="22" spans="1:9" x14ac:dyDescent="0.25">
      <c r="A22" s="14" t="s">
        <v>20</v>
      </c>
      <c r="B22" s="52">
        <f>ReimbReq1!B22</f>
        <v>0</v>
      </c>
      <c r="C22" s="52">
        <f>ReimbReq1!C22</f>
        <v>0</v>
      </c>
      <c r="D22" s="52">
        <f>ReimbReq6!H22</f>
        <v>0</v>
      </c>
      <c r="E22" s="52">
        <f>ReimbReq6!I22</f>
        <v>0</v>
      </c>
      <c r="F22" s="77">
        <v>0</v>
      </c>
      <c r="G22" s="77">
        <v>0</v>
      </c>
      <c r="H22" s="52">
        <f>D22+F22</f>
        <v>0</v>
      </c>
      <c r="I22" s="52">
        <f>E22+G22</f>
        <v>0</v>
      </c>
    </row>
    <row r="23" spans="1:9" x14ac:dyDescent="0.25">
      <c r="A23" s="14" t="s">
        <v>21</v>
      </c>
      <c r="B23" s="52">
        <f>ReimbReq1!B23</f>
        <v>0</v>
      </c>
      <c r="C23" s="52">
        <f>ReimbReq1!C23</f>
        <v>0</v>
      </c>
      <c r="D23" s="52">
        <f>ReimbReq6!H23</f>
        <v>0</v>
      </c>
      <c r="E23" s="52">
        <f>ReimbReq6!I23</f>
        <v>0</v>
      </c>
      <c r="F23" s="77">
        <v>0</v>
      </c>
      <c r="G23" s="77">
        <v>0</v>
      </c>
      <c r="H23" s="52">
        <f t="shared" ref="H23:I28" si="0">D23+F23</f>
        <v>0</v>
      </c>
      <c r="I23" s="52">
        <f t="shared" si="0"/>
        <v>0</v>
      </c>
    </row>
    <row r="24" spans="1:9" x14ac:dyDescent="0.25">
      <c r="A24" s="15" t="s">
        <v>22</v>
      </c>
      <c r="B24" s="52">
        <f>ReimbReq1!B24</f>
        <v>0</v>
      </c>
      <c r="C24" s="52">
        <f>ReimbReq1!C24</f>
        <v>0</v>
      </c>
      <c r="D24" s="52">
        <f>ReimbReq6!H24</f>
        <v>0</v>
      </c>
      <c r="E24" s="52">
        <f>ReimbReq6!I24</f>
        <v>0</v>
      </c>
      <c r="F24" s="77">
        <v>0</v>
      </c>
      <c r="G24" s="77">
        <v>0</v>
      </c>
      <c r="H24" s="52">
        <f t="shared" si="0"/>
        <v>0</v>
      </c>
      <c r="I24" s="52">
        <f t="shared" si="0"/>
        <v>0</v>
      </c>
    </row>
    <row r="25" spans="1:9" x14ac:dyDescent="0.25">
      <c r="A25" s="15" t="s">
        <v>23</v>
      </c>
      <c r="B25" s="52">
        <f>ReimbReq1!B25</f>
        <v>0</v>
      </c>
      <c r="C25" s="52">
        <f>ReimbReq1!C25</f>
        <v>0</v>
      </c>
      <c r="D25" s="52">
        <f>ReimbReq6!H25</f>
        <v>0</v>
      </c>
      <c r="E25" s="52">
        <f>ReimbReq6!I25</f>
        <v>0</v>
      </c>
      <c r="F25" s="77">
        <v>0</v>
      </c>
      <c r="G25" s="77">
        <v>0</v>
      </c>
      <c r="H25" s="52">
        <f t="shared" si="0"/>
        <v>0</v>
      </c>
      <c r="I25" s="52">
        <f t="shared" si="0"/>
        <v>0</v>
      </c>
    </row>
    <row r="26" spans="1:9" x14ac:dyDescent="0.25">
      <c r="A26" s="15" t="s">
        <v>24</v>
      </c>
      <c r="B26" s="52">
        <f>ReimbReq1!B26</f>
        <v>0</v>
      </c>
      <c r="C26" s="52">
        <f>ReimbReq1!C26</f>
        <v>0</v>
      </c>
      <c r="D26" s="52">
        <f>ReimbReq6!H26</f>
        <v>0</v>
      </c>
      <c r="E26" s="52">
        <f>ReimbReq6!I26</f>
        <v>0</v>
      </c>
      <c r="F26" s="77">
        <v>0</v>
      </c>
      <c r="G26" s="77">
        <v>0</v>
      </c>
      <c r="H26" s="52">
        <f t="shared" si="0"/>
        <v>0</v>
      </c>
      <c r="I26" s="52">
        <f t="shared" si="0"/>
        <v>0</v>
      </c>
    </row>
    <row r="27" spans="1:9" x14ac:dyDescent="0.25">
      <c r="A27" s="15" t="s">
        <v>25</v>
      </c>
      <c r="B27" s="52">
        <f>ReimbReq1!B27</f>
        <v>0</v>
      </c>
      <c r="C27" s="52">
        <f>ReimbReq1!C27</f>
        <v>0</v>
      </c>
      <c r="D27" s="52">
        <f>ReimbReq6!H27</f>
        <v>0</v>
      </c>
      <c r="E27" s="52">
        <f>ReimbReq6!I27</f>
        <v>0</v>
      </c>
      <c r="F27" s="77">
        <v>0</v>
      </c>
      <c r="G27" s="77">
        <v>0</v>
      </c>
      <c r="H27" s="52">
        <f t="shared" si="0"/>
        <v>0</v>
      </c>
      <c r="I27" s="52">
        <f t="shared" si="0"/>
        <v>0</v>
      </c>
    </row>
    <row r="28" spans="1:9" x14ac:dyDescent="0.25">
      <c r="A28" s="15" t="s">
        <v>26</v>
      </c>
      <c r="B28" s="52">
        <f>ReimbReq1!B28</f>
        <v>0</v>
      </c>
      <c r="C28" s="52">
        <f>ReimbReq1!C28</f>
        <v>0</v>
      </c>
      <c r="D28" s="52">
        <f>ReimbReq6!H28</f>
        <v>0</v>
      </c>
      <c r="E28" s="52">
        <f>ReimbReq6!I28</f>
        <v>0</v>
      </c>
      <c r="F28" s="77">
        <v>0</v>
      </c>
      <c r="G28" s="77">
        <v>0</v>
      </c>
      <c r="H28" s="52">
        <f t="shared" si="0"/>
        <v>0</v>
      </c>
      <c r="I28" s="52">
        <f t="shared" si="0"/>
        <v>0</v>
      </c>
    </row>
    <row r="29" spans="1:9" x14ac:dyDescent="0.25">
      <c r="A29" s="49" t="s">
        <v>60</v>
      </c>
      <c r="B29" s="80">
        <f>SUM(B22:B28)</f>
        <v>0</v>
      </c>
      <c r="C29" s="80">
        <f>SUM(C22:C28)</f>
        <v>0</v>
      </c>
      <c r="D29" s="80">
        <f>SUM(D22:D28)</f>
        <v>0</v>
      </c>
      <c r="E29" s="80">
        <f>SUM(E22:E28)</f>
        <v>0</v>
      </c>
      <c r="F29" s="81">
        <f t="shared" ref="F29:I29" si="1">SUM(F22:F28)</f>
        <v>0</v>
      </c>
      <c r="G29" s="81">
        <f t="shared" si="1"/>
        <v>0</v>
      </c>
      <c r="H29" s="80">
        <f t="shared" si="1"/>
        <v>0</v>
      </c>
      <c r="I29" s="80">
        <f t="shared" si="1"/>
        <v>0</v>
      </c>
    </row>
    <row r="30" spans="1:9" ht="14.25" customHeight="1" x14ac:dyDescent="0.25">
      <c r="A30" s="53" t="s">
        <v>61</v>
      </c>
      <c r="B30" s="83">
        <f>B29-H29</f>
        <v>0</v>
      </c>
      <c r="C30" s="83">
        <f>C29-I29</f>
        <v>0</v>
      </c>
    </row>
    <row r="31" spans="1:9" x14ac:dyDescent="0.25">
      <c r="A31" s="143"/>
      <c r="B31" s="143"/>
      <c r="C31" s="143"/>
      <c r="D31" s="143"/>
      <c r="E31" s="143"/>
    </row>
    <row r="32" spans="1:9" ht="15.75" customHeight="1" x14ac:dyDescent="0.25">
      <c r="A32" s="144"/>
      <c r="B32" s="144"/>
      <c r="C32" s="144"/>
      <c r="D32" s="144"/>
      <c r="E32" s="144"/>
      <c r="F32" s="145" t="s">
        <v>40</v>
      </c>
      <c r="G32" s="146"/>
      <c r="H32" s="146"/>
      <c r="I32" s="147"/>
    </row>
    <row r="33" spans="1:10" ht="23.25" customHeight="1" x14ac:dyDescent="0.25">
      <c r="A33" s="151" t="s">
        <v>27</v>
      </c>
      <c r="B33" s="151"/>
      <c r="C33" s="151"/>
      <c r="D33" s="151"/>
      <c r="E33" s="151"/>
      <c r="F33" s="148"/>
      <c r="G33" s="149"/>
      <c r="H33" s="149"/>
      <c r="I33" s="150"/>
    </row>
    <row r="34" spans="1:10" ht="26.25" customHeight="1" x14ac:dyDescent="0.25">
      <c r="A34" s="152"/>
      <c r="B34" s="152"/>
      <c r="C34" s="152"/>
      <c r="D34" s="152"/>
      <c r="E34" s="153"/>
      <c r="F34" s="154" t="s">
        <v>28</v>
      </c>
      <c r="G34" s="156">
        <f>SUM(F22:F28)</f>
        <v>0</v>
      </c>
      <c r="H34" s="156"/>
      <c r="I34" s="157"/>
    </row>
    <row r="35" spans="1:10" ht="15" customHeight="1" x14ac:dyDescent="0.25">
      <c r="A35" s="151" t="s">
        <v>29</v>
      </c>
      <c r="B35" s="151"/>
      <c r="C35" s="151"/>
      <c r="D35" s="151"/>
      <c r="E35" s="151"/>
      <c r="F35" s="155"/>
      <c r="G35" s="158"/>
      <c r="H35" s="158"/>
      <c r="I35" s="159"/>
    </row>
    <row r="36" spans="1:10" x14ac:dyDescent="0.25">
      <c r="A36" s="16"/>
    </row>
    <row r="37" spans="1:10" x14ac:dyDescent="0.25">
      <c r="B37" s="160" t="s">
        <v>41</v>
      </c>
      <c r="C37" s="161"/>
      <c r="D37" s="71"/>
      <c r="E37" s="164" t="s">
        <v>30</v>
      </c>
      <c r="F37" s="165"/>
      <c r="G37" s="17"/>
    </row>
    <row r="38" spans="1:10" x14ac:dyDescent="0.25">
      <c r="B38" s="162"/>
      <c r="C38" s="163"/>
      <c r="D38" s="70"/>
      <c r="E38" s="164" t="s">
        <v>31</v>
      </c>
      <c r="F38" s="165"/>
      <c r="G38" s="17"/>
    </row>
    <row r="39" spans="1:10" x14ac:dyDescent="0.25">
      <c r="A39" s="18"/>
    </row>
    <row r="40" spans="1:10" x14ac:dyDescent="0.25">
      <c r="A40" s="166" t="s">
        <v>32</v>
      </c>
      <c r="B40" s="166"/>
      <c r="C40" s="166"/>
      <c r="D40" s="166"/>
      <c r="E40" s="166"/>
      <c r="F40" s="166"/>
      <c r="G40" s="166"/>
      <c r="H40" s="166"/>
      <c r="I40" s="166"/>
    </row>
    <row r="41" spans="1:10" ht="23.25" customHeight="1" x14ac:dyDescent="0.2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0" x14ac:dyDescent="0.25">
      <c r="A42" s="167" t="s">
        <v>33</v>
      </c>
      <c r="B42" s="168"/>
      <c r="C42" s="168"/>
      <c r="D42" s="168"/>
      <c r="E42" s="168"/>
      <c r="F42" s="168"/>
      <c r="G42" s="168"/>
      <c r="H42" s="168"/>
      <c r="I42" s="169"/>
    </row>
    <row r="43" spans="1:10" ht="25.5" customHeight="1" x14ac:dyDescent="0.25">
      <c r="A43" s="140" t="s">
        <v>34</v>
      </c>
      <c r="B43" s="141"/>
      <c r="C43" s="141"/>
      <c r="D43" s="141"/>
      <c r="E43" s="141"/>
      <c r="F43" s="140" t="s">
        <v>35</v>
      </c>
      <c r="G43" s="141"/>
      <c r="H43" s="141"/>
      <c r="I43" s="142"/>
    </row>
    <row r="44" spans="1:10" ht="15.75" customHeight="1" x14ac:dyDescent="0.25">
      <c r="A44" s="170"/>
      <c r="B44" s="173" t="s">
        <v>42</v>
      </c>
      <c r="C44" s="174"/>
      <c r="D44" s="174"/>
      <c r="E44" s="175"/>
      <c r="F44" s="182"/>
      <c r="G44" s="183"/>
      <c r="H44" s="183"/>
      <c r="I44" s="184"/>
    </row>
    <row r="45" spans="1:10" ht="15.75" customHeight="1" x14ac:dyDescent="0.25">
      <c r="A45" s="171"/>
      <c r="B45" s="176"/>
      <c r="C45" s="177"/>
      <c r="D45" s="177"/>
      <c r="E45" s="178"/>
      <c r="F45" s="185"/>
      <c r="G45" s="144"/>
      <c r="H45" s="144"/>
      <c r="I45" s="186"/>
    </row>
    <row r="46" spans="1:10" ht="27" customHeight="1" x14ac:dyDescent="0.25">
      <c r="A46" s="172"/>
      <c r="B46" s="179"/>
      <c r="C46" s="180"/>
      <c r="D46" s="180"/>
      <c r="E46" s="181"/>
      <c r="F46" s="17"/>
      <c r="G46" s="187" t="s">
        <v>36</v>
      </c>
      <c r="H46" s="188"/>
      <c r="I46" s="17"/>
    </row>
    <row r="47" spans="1:10" ht="15.75" customHeight="1" x14ac:dyDescent="0.25">
      <c r="A47" s="189" t="s">
        <v>37</v>
      </c>
      <c r="B47" s="190"/>
      <c r="C47" s="190"/>
      <c r="D47" s="190"/>
      <c r="E47" s="190"/>
      <c r="F47" s="190"/>
      <c r="G47" s="191"/>
      <c r="H47" s="191"/>
      <c r="I47" s="192"/>
    </row>
    <row r="48" spans="1:10" ht="18" x14ac:dyDescent="0.25">
      <c r="A48" s="33" t="s">
        <v>43</v>
      </c>
      <c r="B48" s="32" t="s">
        <v>44</v>
      </c>
      <c r="C48" s="32" t="s">
        <v>45</v>
      </c>
      <c r="D48" s="55" t="s">
        <v>65</v>
      </c>
      <c r="E48" s="32" t="s">
        <v>49</v>
      </c>
      <c r="F48" s="55" t="s">
        <v>69</v>
      </c>
      <c r="G48" s="19"/>
      <c r="H48" s="56" t="s">
        <v>73</v>
      </c>
      <c r="I48" s="57"/>
      <c r="J48" s="20"/>
    </row>
    <row r="49" spans="1:9" ht="18" x14ac:dyDescent="0.25">
      <c r="A49" s="21" t="s">
        <v>46</v>
      </c>
      <c r="B49" s="54" t="s">
        <v>63</v>
      </c>
      <c r="C49" s="22" t="s">
        <v>47</v>
      </c>
      <c r="D49" s="22" t="s">
        <v>48</v>
      </c>
      <c r="E49" s="54" t="s">
        <v>67</v>
      </c>
      <c r="F49" s="55" t="s">
        <v>71</v>
      </c>
      <c r="G49" s="22"/>
      <c r="H49" s="22"/>
      <c r="I49" s="23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8" x14ac:dyDescent="0.25">
      <c r="A51" s="24"/>
      <c r="C51" s="25"/>
      <c r="D51" s="25"/>
    </row>
    <row r="52" spans="1:9" x14ac:dyDescent="0.25">
      <c r="A52" s="34"/>
      <c r="B52" s="34"/>
      <c r="C52" s="34"/>
      <c r="D52" s="34"/>
      <c r="E52" s="34"/>
      <c r="F52" s="34"/>
      <c r="G52" s="34"/>
    </row>
    <row r="53" spans="1:9" x14ac:dyDescent="0.25">
      <c r="A53" s="32"/>
      <c r="B53" s="34"/>
      <c r="C53" s="34"/>
      <c r="D53" s="34"/>
      <c r="E53" s="34"/>
      <c r="F53" s="34"/>
      <c r="G53" s="34"/>
    </row>
    <row r="54" spans="1:9" x14ac:dyDescent="0.25">
      <c r="A54" s="32"/>
      <c r="B54" s="34"/>
      <c r="C54" s="34"/>
      <c r="D54" s="34"/>
      <c r="E54" s="34"/>
      <c r="F54" s="34"/>
      <c r="G54" s="34"/>
    </row>
    <row r="55" spans="1:9" x14ac:dyDescent="0.25">
      <c r="A55" s="34"/>
      <c r="B55" s="34"/>
      <c r="C55" s="34"/>
      <c r="D55" s="34"/>
      <c r="E55" s="34"/>
      <c r="F55" s="34"/>
      <c r="G55" s="34"/>
    </row>
  </sheetData>
  <sheetProtection algorithmName="SHA-512" hashValue="Xrox1v+HDIw/uWyucAMeadPuhZALq3+5g0b/bISTpySc1kMYCUcT9ATXWMY8S+C0yOz8EIBXXcAhbHe2OGw0vg==" saltValue="VJFSeSEFYm6JY/5KVt4UMw==" spinCount="100000" sheet="1" formatColumns="0" selectLockedCells="1"/>
  <mergeCells count="54">
    <mergeCell ref="B8:E8"/>
    <mergeCell ref="F8:G8"/>
    <mergeCell ref="H8:I8"/>
    <mergeCell ref="A1:A5"/>
    <mergeCell ref="B1:G5"/>
    <mergeCell ref="H1:I6"/>
    <mergeCell ref="H7:I7"/>
    <mergeCell ref="B7:E7"/>
    <mergeCell ref="F7:G7"/>
    <mergeCell ref="A9:B9"/>
    <mergeCell ref="C9:E9"/>
    <mergeCell ref="F9:G9"/>
    <mergeCell ref="H9:I9"/>
    <mergeCell ref="F10:G10"/>
    <mergeCell ref="H10:I10"/>
    <mergeCell ref="D10:E10"/>
    <mergeCell ref="F11:G11"/>
    <mergeCell ref="H11:I11"/>
    <mergeCell ref="C13:C14"/>
    <mergeCell ref="E13:F13"/>
    <mergeCell ref="G13:I13"/>
    <mergeCell ref="E14:F14"/>
    <mergeCell ref="G14:I14"/>
    <mergeCell ref="D11:E11"/>
    <mergeCell ref="E38:F38"/>
    <mergeCell ref="I18:I21"/>
    <mergeCell ref="F19:G19"/>
    <mergeCell ref="B20:B21"/>
    <mergeCell ref="C20:C21"/>
    <mergeCell ref="A31:E32"/>
    <mergeCell ref="F32:I33"/>
    <mergeCell ref="A33:E33"/>
    <mergeCell ref="A18:A21"/>
    <mergeCell ref="B18:C19"/>
    <mergeCell ref="D18:D21"/>
    <mergeCell ref="E18:E21"/>
    <mergeCell ref="F18:G18"/>
    <mergeCell ref="H18:H21"/>
    <mergeCell ref="D17:I17"/>
    <mergeCell ref="A47:I47"/>
    <mergeCell ref="A40:I41"/>
    <mergeCell ref="A42:I42"/>
    <mergeCell ref="A43:E43"/>
    <mergeCell ref="F43:I43"/>
    <mergeCell ref="A44:A46"/>
    <mergeCell ref="B44:E46"/>
    <mergeCell ref="F44:I45"/>
    <mergeCell ref="G46:H46"/>
    <mergeCell ref="A34:E34"/>
    <mergeCell ref="F34:F35"/>
    <mergeCell ref="G34:I35"/>
    <mergeCell ref="A35:E35"/>
    <mergeCell ref="B37:C38"/>
    <mergeCell ref="E37:F37"/>
  </mergeCells>
  <conditionalFormatting sqref="H29">
    <cfRule type="expression" dxfId="107" priority="3">
      <formula>AND($B$29&gt;0,$H$29&gt;$B$29)</formula>
    </cfRule>
    <cfRule type="expression" dxfId="106" priority="6">
      <formula>AND($B$29&gt;0,$H$29=$B$29)</formula>
    </cfRule>
  </conditionalFormatting>
  <conditionalFormatting sqref="I29">
    <cfRule type="expression" dxfId="105" priority="4">
      <formula>AND($C$29&gt;0,$I$29&gt;=$C$29)</formula>
    </cfRule>
  </conditionalFormatting>
  <conditionalFormatting sqref="B29">
    <cfRule type="expression" dxfId="104" priority="2">
      <formula>AND($H$29&gt;0,$B$29&lt;$H$29)</formula>
    </cfRule>
    <cfRule type="expression" dxfId="103" priority="5">
      <formula>AND($H$29&gt;0,$B$29=$H$29)</formula>
    </cfRule>
  </conditionalFormatting>
  <conditionalFormatting sqref="C29">
    <cfRule type="expression" dxfId="102" priority="1">
      <formula>AND($I$29&gt;0,$C$29&lt;=$I$29)</formula>
    </cfRule>
  </conditionalFormatting>
  <dataValidations count="2">
    <dataValidation type="custom" allowBlank="1" showInputMessage="1" showErrorMessage="1" error="Reimbursement Amt Does Not Equal Payment Request Amt. Please Check Calculations." sqref="F29" xr:uid="{7C84AF56-1837-4D6B-992B-FACB62080C46}">
      <formula1>$F$29=$G$34</formula1>
    </dataValidation>
    <dataValidation allowBlank="1" showInputMessage="1" showErrorMessage="1" prompt="Calculated Cell. Do Not Override." sqref="B22:C30 D22:E29 H22:I29" xr:uid="{4D80DFD7-9270-4980-9867-9A9E80CE782C}"/>
  </dataValidations>
  <pageMargins left="0.2" right="0.2" top="0.25" bottom="0.2" header="0.3" footer="0.3"/>
  <pageSetup orientation="portrait" r:id="rId1"/>
  <headerFooter>
    <oddHeader>&amp;L&amp;8Revised 11/21/2021</oddHeader>
    <oddFooter>&amp;L&amp;8Revised 1/4/2021&amp;R&amp;8&amp;A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Instructions</vt:lpstr>
      <vt:lpstr>Sheet1</vt:lpstr>
      <vt:lpstr>ReimbReq1</vt:lpstr>
      <vt:lpstr>ReimbReq2</vt:lpstr>
      <vt:lpstr>ReimbReq3</vt:lpstr>
      <vt:lpstr>ReimbReq4</vt:lpstr>
      <vt:lpstr>ReimbReq5</vt:lpstr>
      <vt:lpstr>ReimbReq6</vt:lpstr>
      <vt:lpstr>ReimbReq7</vt:lpstr>
      <vt:lpstr>ReimbReq8</vt:lpstr>
      <vt:lpstr>ReimbReq9</vt:lpstr>
      <vt:lpstr>ReimbReq10</vt:lpstr>
      <vt:lpstr>ReimbReq11</vt:lpstr>
      <vt:lpstr>ReimbReq12</vt:lpstr>
      <vt:lpstr>ReimbReq13</vt:lpstr>
      <vt:lpstr>ReimbReq14</vt:lpstr>
      <vt:lpstr>ReimbReq15</vt:lpstr>
      <vt:lpstr>ReimbReq16</vt:lpstr>
      <vt:lpstr>ReimbReq17</vt:lpstr>
      <vt:lpstr>ReimbReq18</vt:lpstr>
      <vt:lpstr>ReimbReq19</vt:lpstr>
      <vt:lpstr>ReimbReq20</vt:lpstr>
      <vt:lpstr>ReimbReq21</vt:lpstr>
      <vt:lpstr>ReimbReq22</vt:lpstr>
      <vt:lpstr>ReimbReq23</vt:lpstr>
      <vt:lpstr>ReimbReq24</vt:lpstr>
    </vt:vector>
  </TitlesOfParts>
  <Company>Rhode Island State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Simeone, Gina</dc:creator>
  <cp:lastModifiedBy>Simeone, Gina</cp:lastModifiedBy>
  <cp:lastPrinted>2021-01-04T16:34:09Z</cp:lastPrinted>
  <dcterms:created xsi:type="dcterms:W3CDTF">2019-07-03T14:47:24Z</dcterms:created>
  <dcterms:modified xsi:type="dcterms:W3CDTF">2021-11-03T15:39:34Z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0d0fcee2-838e-44dc-8e02-ae9f577b54bb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